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4396544-07CC-4493-81C5-20D7B78142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" sheetId="1" r:id="rId1"/>
    <sheet name="市町村別" sheetId="2" r:id="rId2"/>
  </sheets>
  <definedNames>
    <definedName name="_xlnm._FilterDatabase" localSheetId="0" hidden="1">一覧!$B$4:$Z$482</definedName>
    <definedName name="_xlnm.Print_Area" localSheetId="0">一覧!$A$2:$Z$482</definedName>
    <definedName name="_xlnm.Print_Area" localSheetId="1">市町村別!$A$1:$P$52</definedName>
    <definedName name="_xlnm.Print_Titles" localSheetId="0">一覧!$2:$4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2" i="1" l="1"/>
  <c r="J482" i="1"/>
  <c r="L482" i="1"/>
  <c r="M482" i="1"/>
  <c r="N482" i="1"/>
  <c r="O482" i="1"/>
  <c r="P482" i="1"/>
  <c r="Q482" i="1"/>
  <c r="R482" i="1"/>
  <c r="S482" i="1"/>
  <c r="T482" i="1"/>
  <c r="U482" i="1"/>
  <c r="V482" i="1"/>
  <c r="W482" i="1"/>
  <c r="I482" i="1"/>
  <c r="H482" i="1"/>
  <c r="P51" i="2"/>
  <c r="E38" i="2"/>
  <c r="D486" i="1" l="1"/>
  <c r="D487" i="1"/>
  <c r="D488" i="1"/>
  <c r="D485" i="1" l="1"/>
  <c r="F485" i="1"/>
  <c r="E37" i="2"/>
  <c r="E36" i="2"/>
  <c r="P9" i="2" l="1"/>
  <c r="P15" i="2" l="1"/>
  <c r="L39" i="2" l="1"/>
  <c r="F7" i="2"/>
  <c r="F8" i="2"/>
  <c r="M7" i="2" l="1"/>
  <c r="M8" i="2"/>
  <c r="M9" i="2"/>
  <c r="M10" i="2"/>
  <c r="M11" i="2"/>
  <c r="M12" i="2"/>
  <c r="M13" i="2"/>
  <c r="M14" i="2"/>
  <c r="M15" i="2"/>
  <c r="M16" i="2"/>
  <c r="M17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P6" i="2"/>
  <c r="F33" i="2"/>
  <c r="F16" i="2"/>
  <c r="F17" i="2"/>
  <c r="F18" i="2"/>
  <c r="F20" i="2"/>
  <c r="F21" i="2"/>
  <c r="F22" i="2"/>
  <c r="F23" i="2"/>
  <c r="F24" i="2"/>
  <c r="F25" i="2"/>
  <c r="F27" i="2"/>
  <c r="F28" i="2"/>
  <c r="F29" i="2"/>
  <c r="F30" i="2"/>
  <c r="F32" i="2"/>
  <c r="F34" i="2"/>
  <c r="F13" i="2"/>
  <c r="F12" i="2"/>
  <c r="F11" i="2"/>
  <c r="F9" i="2"/>
  <c r="F6" i="2"/>
  <c r="P10" i="2" l="1"/>
  <c r="P28" i="2"/>
  <c r="M39" i="2"/>
  <c r="K39" i="2"/>
  <c r="K41" i="2" s="1"/>
  <c r="K42" i="2" s="1"/>
  <c r="J39" i="2"/>
  <c r="P46" i="2" l="1"/>
  <c r="P45" i="2"/>
  <c r="P44" i="2"/>
  <c r="P43" i="2"/>
  <c r="P42" i="2"/>
  <c r="P40" i="2"/>
  <c r="P39" i="2"/>
  <c r="P38" i="2"/>
  <c r="P37" i="2"/>
  <c r="P36" i="2"/>
  <c r="P34" i="2"/>
  <c r="P33" i="2"/>
  <c r="P32" i="2"/>
  <c r="P31" i="2"/>
  <c r="P30" i="2"/>
  <c r="P27" i="2"/>
  <c r="P26" i="2"/>
  <c r="P25" i="2"/>
  <c r="P24" i="2"/>
  <c r="P22" i="2"/>
  <c r="P21" i="2"/>
  <c r="P20" i="2"/>
  <c r="P19" i="2"/>
  <c r="P18" i="2"/>
  <c r="P16" i="2"/>
  <c r="P14" i="2"/>
  <c r="P13" i="2"/>
  <c r="P12" i="2"/>
  <c r="P8" i="2"/>
  <c r="P7" i="2"/>
  <c r="O12" i="2"/>
  <c r="O18" i="2" s="1"/>
  <c r="O24" i="2" s="1"/>
  <c r="O30" i="2" s="1"/>
  <c r="O36" i="2" s="1"/>
  <c r="O42" i="2" s="1"/>
  <c r="O48" i="2" s="1"/>
  <c r="O13" i="2"/>
  <c r="O19" i="2" s="1"/>
  <c r="O25" i="2" s="1"/>
  <c r="O31" i="2" s="1"/>
  <c r="O37" i="2" s="1"/>
  <c r="O43" i="2" s="1"/>
  <c r="O49" i="2" s="1"/>
  <c r="O14" i="2"/>
  <c r="O20" i="2" s="1"/>
  <c r="O26" i="2" s="1"/>
  <c r="O32" i="2" s="1"/>
  <c r="O38" i="2" s="1"/>
  <c r="O44" i="2" s="1"/>
  <c r="O50" i="2" s="1"/>
  <c r="O15" i="2"/>
  <c r="O21" i="2" s="1"/>
  <c r="O27" i="2" s="1"/>
  <c r="O33" i="2" s="1"/>
  <c r="O39" i="2" s="1"/>
  <c r="O45" i="2" s="1"/>
  <c r="O51" i="2" s="1"/>
  <c r="O16" i="2"/>
  <c r="O22" i="2" s="1"/>
  <c r="O28" i="2" s="1"/>
  <c r="O34" i="2" s="1"/>
  <c r="O40" i="2" s="1"/>
  <c r="O46" i="2" s="1"/>
  <c r="O52" i="2" s="1"/>
  <c r="J37" i="2"/>
  <c r="P48" i="2" l="1"/>
  <c r="P50" i="2"/>
  <c r="P52" i="2"/>
  <c r="P49" i="2"/>
  <c r="L3" i="2"/>
  <c r="K3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特別養護老人ホーム</t>
        </r>
      </text>
    </comment>
    <comment ref="O3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地域密着型特別養護老人ホーム</t>
        </r>
      </text>
    </comment>
    <comment ref="Q3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複合型サービス</t>
        </r>
      </text>
    </comment>
    <comment ref="R3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「介護予防・日常生活支援
総合事業」の訪問型サービス</t>
        </r>
      </text>
    </comment>
    <comment ref="S3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「介護予防・日常生活支援
総合事業」の通所型サービス</t>
        </r>
      </text>
    </comment>
    <comment ref="N259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サービス停止</t>
        </r>
      </text>
    </comment>
  </commentList>
</comments>
</file>

<file path=xl/sharedStrings.xml><?xml version="1.0" encoding="utf-8"?>
<sst xmlns="http://schemas.openxmlformats.org/spreadsheetml/2006/main" count="3152" uniqueCount="778">
  <si>
    <t>利用者負担額軽減措置事業実施社会福祉法人一覧</t>
    <rPh sb="0" eb="3">
      <t>リヨウシャ</t>
    </rPh>
    <rPh sb="3" eb="6">
      <t>フタンガク</t>
    </rPh>
    <rPh sb="6" eb="8">
      <t>ケイゲン</t>
    </rPh>
    <rPh sb="8" eb="10">
      <t>ソチ</t>
    </rPh>
    <rPh sb="10" eb="12">
      <t>ジギョウ</t>
    </rPh>
    <rPh sb="12" eb="14">
      <t>ジッシ</t>
    </rPh>
    <rPh sb="14" eb="16">
      <t>シャカイ</t>
    </rPh>
    <rPh sb="16" eb="18">
      <t>フクシ</t>
    </rPh>
    <rPh sb="18" eb="20">
      <t>ホウジン</t>
    </rPh>
    <rPh sb="20" eb="22">
      <t>イチラン</t>
    </rPh>
    <phoneticPr fontId="2"/>
  </si>
  <si>
    <t>現在</t>
    <rPh sb="0" eb="2">
      <t>ゲンザイ</t>
    </rPh>
    <phoneticPr fontId="2"/>
  </si>
  <si>
    <t>法人所在地</t>
    <rPh sb="0" eb="2">
      <t>ホウジン</t>
    </rPh>
    <rPh sb="2" eb="5">
      <t>ショザイチ</t>
    </rPh>
    <phoneticPr fontId="2"/>
  </si>
  <si>
    <t>法人名</t>
    <rPh sb="0" eb="2">
      <t>ホウジン</t>
    </rPh>
    <rPh sb="2" eb="3">
      <t>メイ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</si>
  <si>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</si>
  <si>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</si>
  <si>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事業所
所在地</t>
    <rPh sb="0" eb="3">
      <t>ジギョウショ</t>
    </rPh>
    <rPh sb="4" eb="7">
      <t>ショザイチ</t>
    </rPh>
    <phoneticPr fontId="2"/>
  </si>
  <si>
    <t>訪問介護</t>
    <rPh sb="0" eb="2">
      <t>ホウモン</t>
    </rPh>
    <rPh sb="2" eb="4">
      <t>カイゴ</t>
    </rPh>
    <phoneticPr fontId="2"/>
  </si>
  <si>
    <t>通所介護</t>
    <rPh sb="0" eb="2">
      <t>ツウショ</t>
    </rPh>
    <rPh sb="2" eb="4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</si>
  <si>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カタ</t>
    </rPh>
    <rPh sb="10" eb="12">
      <t>ホウモン</t>
    </rPh>
    <rPh sb="12" eb="14">
      <t>カイゴ</t>
    </rPh>
    <rPh sb="14" eb="16">
      <t>カンゴ</t>
    </rPh>
    <phoneticPr fontId="2"/>
  </si>
  <si>
    <t>届出年月日</t>
    <rPh sb="0" eb="2">
      <t>トドケデ</t>
    </rPh>
    <rPh sb="2" eb="5">
      <t>ネンガッピ</t>
    </rPh>
    <phoneticPr fontId="2"/>
  </si>
  <si>
    <t>備考</t>
    <rPh sb="0" eb="2">
      <t>ビコウ</t>
    </rPh>
    <phoneticPr fontId="2"/>
  </si>
  <si>
    <t>○</t>
  </si>
  <si>
    <t>〃</t>
  </si>
  <si>
    <t>第一号通所事業</t>
    <rPh sb="0" eb="1">
      <t>ダイ</t>
    </rPh>
    <rPh sb="1" eb="3">
      <t>イチゴウ</t>
    </rPh>
    <rPh sb="3" eb="5">
      <t>ツウショ</t>
    </rPh>
    <rPh sb="5" eb="7">
      <t>ジギョウ</t>
    </rPh>
    <phoneticPr fontId="2"/>
  </si>
  <si>
    <t>第一号訪問事業</t>
    <rPh sb="0" eb="1">
      <t>ダイ</t>
    </rPh>
    <rPh sb="1" eb="2">
      <t>イチ</t>
    </rPh>
    <rPh sb="2" eb="3">
      <t>ゴウ</t>
    </rPh>
    <rPh sb="3" eb="5">
      <t>ホウモン</t>
    </rPh>
    <rPh sb="5" eb="7">
      <t>ジギョウ</t>
    </rPh>
    <phoneticPr fontId="2"/>
  </si>
  <si>
    <t>第一号通所事業</t>
    <rPh sb="0" eb="1">
      <t>ダイ</t>
    </rPh>
    <rPh sb="1" eb="2">
      <t>イチ</t>
    </rPh>
    <rPh sb="2" eb="3">
      <t>ゴウ</t>
    </rPh>
    <rPh sb="3" eb="5">
      <t>ツウショ</t>
    </rPh>
    <rPh sb="5" eb="7">
      <t>ジギョウ</t>
    </rPh>
    <phoneticPr fontId="2"/>
  </si>
  <si>
    <t>三春町</t>
  </si>
  <si>
    <t>小野町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</si>
  <si>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</si>
  <si>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</si>
  <si>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</si>
  <si>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</si>
  <si>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</si>
  <si>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</si>
  <si>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</si>
  <si>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</si>
  <si>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</si>
  <si>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</si>
  <si>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</si>
  <si>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伊達市</t>
  </si>
  <si>
    <t>桑折町</t>
  </si>
  <si>
    <t>国見町</t>
  </si>
  <si>
    <t>鏡石町</t>
  </si>
  <si>
    <t>大玉村</t>
  </si>
  <si>
    <t>下郷町</t>
  </si>
  <si>
    <t>只見町</t>
  </si>
  <si>
    <t>南会津町</t>
  </si>
  <si>
    <t>西会津町</t>
  </si>
  <si>
    <t>磐梯町</t>
  </si>
  <si>
    <t>猪苗代町</t>
  </si>
  <si>
    <t>会津坂下町</t>
  </si>
  <si>
    <t>金山町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</si>
  <si>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</si>
  <si>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</si>
  <si>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</si>
  <si>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</si>
  <si>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</si>
  <si>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</si>
  <si>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</si>
  <si>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</si>
  <si>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</si>
  <si>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</si>
  <si>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平田村</t>
  </si>
  <si>
    <t>古殿町</t>
  </si>
  <si>
    <t>広野町</t>
  </si>
  <si>
    <t>楢葉町</t>
  </si>
  <si>
    <t>富岡町</t>
  </si>
  <si>
    <t>大熊町</t>
  </si>
  <si>
    <t>双葉町</t>
  </si>
  <si>
    <t>浪江町</t>
  </si>
  <si>
    <t>葛尾村</t>
  </si>
  <si>
    <t>新地町</t>
  </si>
  <si>
    <t>飯舘村</t>
  </si>
  <si>
    <t>48 市町村</t>
  </si>
  <si>
    <t>地域密着型特別養護老人ホームはなまるファミリア</t>
  </si>
  <si>
    <t>短期入所
生活介護</t>
    <rPh sb="0" eb="2">
      <t>タンキ</t>
    </rPh>
    <rPh sb="2" eb="4">
      <t>ニュウショ</t>
    </rPh>
    <rPh sb="5" eb="7">
      <t>セイカツ</t>
    </rPh>
    <rPh sb="7" eb="9">
      <t>カイゴ</t>
    </rPh>
    <phoneticPr fontId="2"/>
  </si>
  <si>
    <t>介護老人
福祉施設</t>
    <rPh sb="0" eb="2">
      <t>カイゴ</t>
    </rPh>
    <rPh sb="2" eb="4">
      <t>ロウジン</t>
    </rPh>
    <rPh sb="5" eb="7">
      <t>フクシ</t>
    </rPh>
    <rPh sb="7" eb="9">
      <t>シセツ</t>
    </rPh>
    <phoneticPr fontId="2"/>
  </si>
  <si>
    <t>夜間対応型
訪問介護</t>
    <phoneticPr fontId="2"/>
  </si>
  <si>
    <t>認知症対応型通所介護</t>
  </si>
  <si>
    <t>小規模多機能型居宅介護</t>
  </si>
  <si>
    <t>地域密着型介護老人福祉施設入所者生活介護</t>
  </si>
  <si>
    <t>地域密着型
通所介護</t>
    <phoneticPr fontId="2"/>
  </si>
  <si>
    <t>看護小規模
多機能型
居宅介護</t>
    <rPh sb="0" eb="2">
      <t>カンゴ</t>
    </rPh>
    <rPh sb="2" eb="5">
      <t>ショウキボ</t>
    </rPh>
    <phoneticPr fontId="2"/>
  </si>
  <si>
    <t>第一号訪問事業（旧介護予防訪問介護）</t>
    <rPh sb="0" eb="1">
      <t>ダイ</t>
    </rPh>
    <rPh sb="1" eb="3">
      <t>イチゴウ</t>
    </rPh>
    <rPh sb="3" eb="5">
      <t>ホウモン</t>
    </rPh>
    <rPh sb="5" eb="7">
      <t>ジギョウ</t>
    </rPh>
    <rPh sb="8" eb="9">
      <t>キュウ</t>
    </rPh>
    <rPh sb="9" eb="11">
      <t>カイゴ</t>
    </rPh>
    <rPh sb="11" eb="13">
      <t>ヨボウ</t>
    </rPh>
    <rPh sb="13" eb="15">
      <t>ホウモン</t>
    </rPh>
    <rPh sb="15" eb="17">
      <t>カイゴ</t>
    </rPh>
    <phoneticPr fontId="2"/>
  </si>
  <si>
    <t>第一号通所事業（旧介護予防通所介護）</t>
    <rPh sb="0" eb="1">
      <t>ダイ</t>
    </rPh>
    <rPh sb="1" eb="3">
      <t>イチゴウ</t>
    </rPh>
    <rPh sb="3" eb="5">
      <t>ツウショ</t>
    </rPh>
    <rPh sb="5" eb="7">
      <t>ジギョウ</t>
    </rPh>
    <rPh sb="8" eb="9">
      <t>キュウ</t>
    </rPh>
    <rPh sb="9" eb="11">
      <t>カイゴ</t>
    </rPh>
    <rPh sb="11" eb="13">
      <t>ヨボウ</t>
    </rPh>
    <rPh sb="13" eb="15">
      <t>ツウショ</t>
    </rPh>
    <rPh sb="15" eb="17">
      <t>カイゴ</t>
    </rPh>
    <phoneticPr fontId="2"/>
  </si>
  <si>
    <t>介護予防短期入所生活介護</t>
  </si>
  <si>
    <t>介護予防認知症対応型通所介護</t>
    <phoneticPr fontId="2"/>
  </si>
  <si>
    <t>介護予防小規模多機能型居宅介護</t>
  </si>
  <si>
    <t>変更届出
年月日</t>
    <rPh sb="0" eb="2">
      <t>ヘンコウ</t>
    </rPh>
    <rPh sb="2" eb="4">
      <t>トドケデ</t>
    </rPh>
    <rPh sb="5" eb="8">
      <t>ネンガッピ</t>
    </rPh>
    <phoneticPr fontId="2"/>
  </si>
  <si>
    <t>【参考】</t>
    <rPh sb="1" eb="3">
      <t>サンコウ</t>
    </rPh>
    <phoneticPr fontId="1"/>
  </si>
  <si>
    <t>社会福祉法人等による利用者負担軽減事業</t>
    <rPh sb="0" eb="2">
      <t>シャカイ</t>
    </rPh>
    <rPh sb="2" eb="4">
      <t>フクシ</t>
    </rPh>
    <rPh sb="4" eb="6">
      <t>ホウジン</t>
    </rPh>
    <rPh sb="6" eb="7">
      <t>トウ</t>
    </rPh>
    <rPh sb="10" eb="13">
      <t>リヨウシャ</t>
    </rPh>
    <rPh sb="13" eb="15">
      <t>フタン</t>
    </rPh>
    <rPh sb="15" eb="17">
      <t>ケイゲン</t>
    </rPh>
    <rPh sb="17" eb="19">
      <t>ジギョウ</t>
    </rPh>
    <phoneticPr fontId="1"/>
  </si>
  <si>
    <t>市町村別実施状況及び法人・事業所数一覧</t>
    <rPh sb="0" eb="3">
      <t>シチョウソン</t>
    </rPh>
    <rPh sb="3" eb="4">
      <t>ベツ</t>
    </rPh>
    <rPh sb="4" eb="6">
      <t>ジッシ</t>
    </rPh>
    <rPh sb="6" eb="8">
      <t>ジョウキョウ</t>
    </rPh>
    <rPh sb="8" eb="9">
      <t>オヨ</t>
    </rPh>
    <rPh sb="10" eb="12">
      <t>ホウジン</t>
    </rPh>
    <rPh sb="13" eb="16">
      <t>ジギョウショ</t>
    </rPh>
    <rPh sb="16" eb="17">
      <t>スウ</t>
    </rPh>
    <rPh sb="17" eb="19">
      <t>イチラン</t>
    </rPh>
    <phoneticPr fontId="1"/>
  </si>
  <si>
    <t>現在</t>
    <rPh sb="0" eb="2">
      <t>ゲンザイ</t>
    </rPh>
    <phoneticPr fontId="1"/>
  </si>
  <si>
    <t>事業所数</t>
    <rPh sb="0" eb="3">
      <t>ジギョウショ</t>
    </rPh>
    <rPh sb="3" eb="4">
      <t>スウ</t>
    </rPh>
    <phoneticPr fontId="2"/>
  </si>
  <si>
    <t>県北</t>
    <rPh sb="0" eb="2">
      <t>ケンホク</t>
    </rPh>
    <phoneticPr fontId="2"/>
  </si>
  <si>
    <t>北塩原村</t>
  </si>
  <si>
    <t>本宮市</t>
  </si>
  <si>
    <t>県中</t>
    <rPh sb="0" eb="2">
      <t>ケンチュウ</t>
    </rPh>
    <phoneticPr fontId="2"/>
  </si>
  <si>
    <t>川俣町</t>
  </si>
  <si>
    <t>湯川村</t>
  </si>
  <si>
    <t>柳津町</t>
  </si>
  <si>
    <t>三島町</t>
  </si>
  <si>
    <t>昭和村</t>
  </si>
  <si>
    <t>県南</t>
    <rPh sb="0" eb="2">
      <t>ケンナン</t>
    </rPh>
    <phoneticPr fontId="2"/>
  </si>
  <si>
    <t>天栄村</t>
  </si>
  <si>
    <t>玉川村</t>
  </si>
  <si>
    <t>檜枝岐村</t>
  </si>
  <si>
    <t>浅川町</t>
  </si>
  <si>
    <t>会津</t>
    <rPh sb="0" eb="2">
      <t>アイヅ</t>
    </rPh>
    <phoneticPr fontId="2"/>
  </si>
  <si>
    <t>川内村</t>
  </si>
  <si>
    <t>南会津</t>
    <rPh sb="0" eb="1">
      <t>ナン</t>
    </rPh>
    <rPh sb="1" eb="3">
      <t>アイヅ</t>
    </rPh>
    <phoneticPr fontId="2"/>
  </si>
  <si>
    <t>相双</t>
    <rPh sb="0" eb="2">
      <t>ソウソウ</t>
    </rPh>
    <phoneticPr fontId="2"/>
  </si>
  <si>
    <t>法人数</t>
    <rPh sb="0" eb="2">
      <t>ホウジン</t>
    </rPh>
    <rPh sb="2" eb="3">
      <t>スウ</t>
    </rPh>
    <phoneticPr fontId="2"/>
  </si>
  <si>
    <t>合計</t>
    <rPh sb="0" eb="2">
      <t>ゴウケイ</t>
    </rPh>
    <phoneticPr fontId="1"/>
  </si>
  <si>
    <t>いわき</t>
    <phoneticPr fontId="2"/>
  </si>
  <si>
    <t>計</t>
    <rPh sb="0" eb="1">
      <t>ケイ</t>
    </rPh>
    <phoneticPr fontId="2"/>
  </si>
  <si>
    <t>×</t>
  </si>
  <si>
    <t>H18.4.1
H19.2.1</t>
    <phoneticPr fontId="2"/>
  </si>
  <si>
    <t>H18.4.1
H26.4.1</t>
    <phoneticPr fontId="2"/>
  </si>
  <si>
    <t>H12.6.8
H12.7.10</t>
    <phoneticPr fontId="2"/>
  </si>
  <si>
    <t>恩賜財団済生会支部福島県済生会</t>
    <rPh sb="0" eb="2">
      <t>オンシ</t>
    </rPh>
    <rPh sb="2" eb="4">
      <t>ザイダン</t>
    </rPh>
    <rPh sb="4" eb="7">
      <t>サイセイカイ</t>
    </rPh>
    <rPh sb="7" eb="9">
      <t>シブ</t>
    </rPh>
    <rPh sb="9" eb="12">
      <t>フクシマケン</t>
    </rPh>
    <rPh sb="12" eb="15">
      <t>サイセイカイ</t>
    </rPh>
    <phoneticPr fontId="2"/>
  </si>
  <si>
    <t>伊達すりかみ荘</t>
    <rPh sb="0" eb="2">
      <t>ダテ</t>
    </rPh>
    <rPh sb="6" eb="7">
      <t>ソウ</t>
    </rPh>
    <phoneticPr fontId="2"/>
  </si>
  <si>
    <t>伊達市</t>
    <rPh sb="0" eb="3">
      <t>ダテシ</t>
    </rPh>
    <phoneticPr fontId="2"/>
  </si>
  <si>
    <t>○</t>
    <phoneticPr fontId="2"/>
  </si>
  <si>
    <t>〃</t>
    <phoneticPr fontId="2"/>
  </si>
  <si>
    <t>特別養護老人ホームはなづか</t>
    <rPh sb="0" eb="2">
      <t>トクベツ</t>
    </rPh>
    <rPh sb="2" eb="4">
      <t>ヨウゴ</t>
    </rPh>
    <rPh sb="4" eb="6">
      <t>ロウジン</t>
    </rPh>
    <phoneticPr fontId="2"/>
  </si>
  <si>
    <t>川俣町</t>
    <rPh sb="0" eb="3">
      <t>カワマタマチ</t>
    </rPh>
    <phoneticPr fontId="2"/>
  </si>
  <si>
    <t>川俣光風園訪問介護事業所</t>
    <rPh sb="0" eb="2">
      <t>カワマタ</t>
    </rPh>
    <rPh sb="2" eb="4">
      <t>コウフウ</t>
    </rPh>
    <rPh sb="4" eb="5">
      <t>エン</t>
    </rPh>
    <rPh sb="5" eb="7">
      <t>ホウモン</t>
    </rPh>
    <rPh sb="7" eb="9">
      <t>カイゴ</t>
    </rPh>
    <rPh sb="9" eb="12">
      <t>ジギョウショ</t>
    </rPh>
    <phoneticPr fontId="2"/>
  </si>
  <si>
    <t>福島福祉会</t>
    <rPh sb="0" eb="2">
      <t>フクシマ</t>
    </rPh>
    <rPh sb="2" eb="5">
      <t>フクシカイ</t>
    </rPh>
    <phoneticPr fontId="2"/>
  </si>
  <si>
    <t>グリーンライト</t>
    <phoneticPr fontId="2"/>
  </si>
  <si>
    <t>福島市</t>
    <rPh sb="0" eb="3">
      <t>フクシマシ</t>
    </rPh>
    <phoneticPr fontId="2"/>
  </si>
  <si>
    <t>グリーンライト定期巡回・随時対応型訪問介護看護事業所</t>
    <rPh sb="7" eb="9">
      <t>テイキ</t>
    </rPh>
    <rPh sb="9" eb="11">
      <t>ジュンカイ</t>
    </rPh>
    <rPh sb="12" eb="14">
      <t>ズイジ</t>
    </rPh>
    <rPh sb="14" eb="17">
      <t>タイオウガタ</t>
    </rPh>
    <rPh sb="17" eb="19">
      <t>ホウモン</t>
    </rPh>
    <rPh sb="19" eb="21">
      <t>カイゴ</t>
    </rPh>
    <rPh sb="21" eb="23">
      <t>カンゴ</t>
    </rPh>
    <rPh sb="23" eb="26">
      <t>ジギョウショ</t>
    </rPh>
    <phoneticPr fontId="2"/>
  </si>
  <si>
    <t>多宝会</t>
    <rPh sb="0" eb="1">
      <t>タ</t>
    </rPh>
    <rPh sb="1" eb="2">
      <t>タカラ</t>
    </rPh>
    <rPh sb="2" eb="3">
      <t>カイ</t>
    </rPh>
    <phoneticPr fontId="2"/>
  </si>
  <si>
    <t>デイサービスセンター土湯宝生園</t>
    <rPh sb="10" eb="12">
      <t>ツチユ</t>
    </rPh>
    <rPh sb="12" eb="13">
      <t>ホウ</t>
    </rPh>
    <rPh sb="13" eb="14">
      <t>ショウ</t>
    </rPh>
    <rPh sb="14" eb="15">
      <t>エン</t>
    </rPh>
    <phoneticPr fontId="2"/>
  </si>
  <si>
    <t>アリヴァーレ宝生園</t>
    <rPh sb="6" eb="7">
      <t>ホウ</t>
    </rPh>
    <rPh sb="7" eb="8">
      <t>セイ</t>
    </rPh>
    <rPh sb="8" eb="9">
      <t>エン</t>
    </rPh>
    <phoneticPr fontId="2"/>
  </si>
  <si>
    <t>まちなか宝生園</t>
    <rPh sb="4" eb="5">
      <t>ホウ</t>
    </rPh>
    <rPh sb="5" eb="6">
      <t>ショウ</t>
    </rPh>
    <rPh sb="6" eb="7">
      <t>エン</t>
    </rPh>
    <phoneticPr fontId="2"/>
  </si>
  <si>
    <t>デイサービスセンターまちなか宝生園</t>
    <rPh sb="14" eb="15">
      <t>ホウ</t>
    </rPh>
    <rPh sb="15" eb="17">
      <t>ショウエン</t>
    </rPh>
    <phoneticPr fontId="2"/>
  </si>
  <si>
    <t>ショートステイまちなか宝生園</t>
    <rPh sb="11" eb="14">
      <t>ホウショウエン</t>
    </rPh>
    <phoneticPr fontId="2"/>
  </si>
  <si>
    <t>温泉介護ショートステイ宝寿木村屋</t>
    <rPh sb="0" eb="2">
      <t>オンセン</t>
    </rPh>
    <rPh sb="2" eb="4">
      <t>カイゴ</t>
    </rPh>
    <rPh sb="11" eb="12">
      <t>タカラ</t>
    </rPh>
    <rPh sb="12" eb="13">
      <t>コトブキ</t>
    </rPh>
    <rPh sb="13" eb="15">
      <t>キムラ</t>
    </rPh>
    <rPh sb="15" eb="16">
      <t>ヤ</t>
    </rPh>
    <phoneticPr fontId="2"/>
  </si>
  <si>
    <t>地域密着型介護老人福祉施設宝寿木村屋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ホウジュ</t>
    </rPh>
    <rPh sb="15" eb="18">
      <t>キムラヤ</t>
    </rPh>
    <phoneticPr fontId="2"/>
  </si>
  <si>
    <t>わたり福祉会</t>
    <rPh sb="3" eb="6">
      <t>フクシカイ</t>
    </rPh>
    <phoneticPr fontId="2"/>
  </si>
  <si>
    <t>ヘルパーステーションはなみずき</t>
    <phoneticPr fontId="2"/>
  </si>
  <si>
    <t>デイサービスセンターはなひらの</t>
    <phoneticPr fontId="2"/>
  </si>
  <si>
    <t>ヘルパーステーションはなひらの</t>
    <phoneticPr fontId="2"/>
  </si>
  <si>
    <t>デイサービスセンターはなみずき</t>
    <phoneticPr fontId="2"/>
  </si>
  <si>
    <t>はなしのぶ</t>
    <phoneticPr fontId="2"/>
  </si>
  <si>
    <t>デイサービスセンターはなしのぶ</t>
    <phoneticPr fontId="2"/>
  </si>
  <si>
    <t>ヘルパーステーションはなしのぶ</t>
    <phoneticPr fontId="2"/>
  </si>
  <si>
    <t>デイサービスセンターはなゆまち</t>
    <phoneticPr fontId="2"/>
  </si>
  <si>
    <t>北信福祉会</t>
    <rPh sb="0" eb="1">
      <t>ホクシン</t>
    </rPh>
    <rPh sb="1" eb="2">
      <t>シン</t>
    </rPh>
    <rPh sb="2" eb="5">
      <t>フクシカイ</t>
    </rPh>
    <phoneticPr fontId="2"/>
  </si>
  <si>
    <t>ハッピー愛ランド</t>
    <rPh sb="4" eb="5">
      <t>アイ</t>
    </rPh>
    <phoneticPr fontId="2"/>
  </si>
  <si>
    <t>ハッピー愛ランドヘルパーステーション</t>
    <rPh sb="4" eb="5">
      <t>アイ</t>
    </rPh>
    <phoneticPr fontId="2"/>
  </si>
  <si>
    <t>ハッピー愛ランドヘルパーステーションほばら</t>
    <rPh sb="4" eb="5">
      <t>アイ</t>
    </rPh>
    <phoneticPr fontId="2"/>
  </si>
  <si>
    <t>ハッピー愛ランドほばらデイサービスセンター</t>
    <rPh sb="4" eb="5">
      <t>アイ</t>
    </rPh>
    <phoneticPr fontId="2"/>
  </si>
  <si>
    <t>ハッピー愛ランドほばら短期入所</t>
    <rPh sb="4" eb="5">
      <t>アイ</t>
    </rPh>
    <rPh sb="11" eb="13">
      <t>タンキ</t>
    </rPh>
    <rPh sb="13" eb="15">
      <t>ニュウショ</t>
    </rPh>
    <phoneticPr fontId="2"/>
  </si>
  <si>
    <t>特別養護老人ホームハッピー愛ランドほばら</t>
    <rPh sb="0" eb="2">
      <t>トクベツ</t>
    </rPh>
    <rPh sb="2" eb="4">
      <t>ヨウゴ</t>
    </rPh>
    <rPh sb="4" eb="6">
      <t>ロウジン</t>
    </rPh>
    <rPh sb="13" eb="14">
      <t>アイ</t>
    </rPh>
    <phoneticPr fontId="2"/>
  </si>
  <si>
    <t>特別養護老人ホームハッピー愛ランドおおもり</t>
    <rPh sb="0" eb="2">
      <t>トクベツ</t>
    </rPh>
    <rPh sb="2" eb="4">
      <t>ヨウゴ</t>
    </rPh>
    <rPh sb="4" eb="6">
      <t>ロウジン</t>
    </rPh>
    <rPh sb="13" eb="14">
      <t>アイ</t>
    </rPh>
    <phoneticPr fontId="2"/>
  </si>
  <si>
    <t>ハッピー愛ランド24時間訪問介護看護ステーション</t>
    <rPh sb="4" eb="5">
      <t>アイ</t>
    </rPh>
    <rPh sb="10" eb="12">
      <t>ジカン</t>
    </rPh>
    <rPh sb="12" eb="14">
      <t>ホウモン</t>
    </rPh>
    <rPh sb="14" eb="16">
      <t>カイゴ</t>
    </rPh>
    <rPh sb="16" eb="18">
      <t>カンゴ</t>
    </rPh>
    <phoneticPr fontId="2"/>
  </si>
  <si>
    <t>地域密着型特別養護老人ホーム
ハッピー愛ランドあだち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9" eb="20">
      <t>アイ</t>
    </rPh>
    <phoneticPr fontId="2"/>
  </si>
  <si>
    <t>二本松市</t>
    <rPh sb="0" eb="4">
      <t>ニホンマツシ</t>
    </rPh>
    <phoneticPr fontId="2"/>
  </si>
  <si>
    <t>地域密着型特別養護老人ホーム
ハッピー愛ランドあだち</t>
    <rPh sb="0" eb="2">
      <t>チイキ</t>
    </rPh>
    <rPh sb="2" eb="4">
      <t>ミッチャク</t>
    </rPh>
    <rPh sb="4" eb="5">
      <t>ガタ</t>
    </rPh>
    <rPh sb="5" eb="7">
      <t>トクベツ</t>
    </rPh>
    <rPh sb="7" eb="9">
      <t>ヨウゴ</t>
    </rPh>
    <rPh sb="9" eb="11">
      <t>ロウジン</t>
    </rPh>
    <rPh sb="19" eb="20">
      <t>アイ</t>
    </rPh>
    <phoneticPr fontId="2"/>
  </si>
  <si>
    <t>ハッピー愛ランドあだち短期入所</t>
    <rPh sb="4" eb="5">
      <t>アイ</t>
    </rPh>
    <rPh sb="11" eb="13">
      <t>タンキ</t>
    </rPh>
    <rPh sb="13" eb="15">
      <t>ニュウショ</t>
    </rPh>
    <phoneticPr fontId="2"/>
  </si>
  <si>
    <t>デイサービスセンターはるか</t>
    <phoneticPr fontId="2"/>
  </si>
  <si>
    <t>地域密着型特別養護老人ホーム
ハッピー愛ランドほばら・いずみ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9" eb="20">
      <t>アイ</t>
    </rPh>
    <phoneticPr fontId="2"/>
  </si>
  <si>
    <t>福島県社会福祉事業団</t>
    <rPh sb="0" eb="3">
      <t>フクシマケン</t>
    </rPh>
    <rPh sb="3" eb="5">
      <t>シャカイ</t>
    </rPh>
    <rPh sb="5" eb="7">
      <t>フクシ</t>
    </rPh>
    <rPh sb="7" eb="10">
      <t>ジギョウダン</t>
    </rPh>
    <phoneticPr fontId="2"/>
  </si>
  <si>
    <t>福島県飯坂ホーム</t>
    <rPh sb="0" eb="3">
      <t>フクシマケン</t>
    </rPh>
    <rPh sb="3" eb="5">
      <t>イイザカ</t>
    </rPh>
    <phoneticPr fontId="2"/>
  </si>
  <si>
    <t>福島県やまぶき荘</t>
    <rPh sb="0" eb="3">
      <t>フクシマケン</t>
    </rPh>
    <rPh sb="7" eb="8">
      <t>ソウ</t>
    </rPh>
    <phoneticPr fontId="2"/>
  </si>
  <si>
    <t>西郷村</t>
    <rPh sb="0" eb="3">
      <t>ニシゴウムラ</t>
    </rPh>
    <phoneticPr fontId="2"/>
  </si>
  <si>
    <t>福島県さつき荘</t>
    <rPh sb="0" eb="3">
      <t>フクシマケン</t>
    </rPh>
    <rPh sb="6" eb="7">
      <t>ソウ</t>
    </rPh>
    <phoneticPr fontId="2"/>
  </si>
  <si>
    <t>福島福祉施設協会</t>
    <rPh sb="0" eb="2">
      <t>フクシマ</t>
    </rPh>
    <rPh sb="2" eb="4">
      <t>フクシ</t>
    </rPh>
    <rPh sb="4" eb="6">
      <t>シセツ</t>
    </rPh>
    <rPh sb="6" eb="8">
      <t>キョウカイ</t>
    </rPh>
    <phoneticPr fontId="2"/>
  </si>
  <si>
    <t>福島恵風園デイサービスセンター</t>
    <rPh sb="0" eb="2">
      <t>フクシマ</t>
    </rPh>
    <rPh sb="2" eb="3">
      <t>ケイ</t>
    </rPh>
    <rPh sb="3" eb="4">
      <t>フウ</t>
    </rPh>
    <rPh sb="4" eb="5">
      <t>エン</t>
    </rPh>
    <phoneticPr fontId="2"/>
  </si>
  <si>
    <t>ホームヘルパーステーションめぐみ</t>
    <phoneticPr fontId="2"/>
  </si>
  <si>
    <t>創世福祉事業団</t>
    <rPh sb="0" eb="2">
      <t>ソウセイ</t>
    </rPh>
    <rPh sb="2" eb="4">
      <t>フクシ</t>
    </rPh>
    <rPh sb="4" eb="7">
      <t>ジギョウダン</t>
    </rPh>
    <phoneticPr fontId="2"/>
  </si>
  <si>
    <t>聖・輝きの郷</t>
    <rPh sb="0" eb="1">
      <t>セイ</t>
    </rPh>
    <rPh sb="2" eb="3">
      <t>カガヤ</t>
    </rPh>
    <rPh sb="5" eb="6">
      <t>サト</t>
    </rPh>
    <phoneticPr fontId="2"/>
  </si>
  <si>
    <t>聖・オリーブの郷</t>
    <rPh sb="0" eb="1">
      <t>セイ</t>
    </rPh>
    <rPh sb="7" eb="8">
      <t>サト</t>
    </rPh>
    <phoneticPr fontId="2"/>
  </si>
  <si>
    <t>特別養護老人ホーム　大信「聖・虹の郷」</t>
    <rPh sb="0" eb="2">
      <t>トクベツ</t>
    </rPh>
    <rPh sb="2" eb="4">
      <t>ヨウゴ</t>
    </rPh>
    <rPh sb="4" eb="6">
      <t>ロウジン</t>
    </rPh>
    <rPh sb="10" eb="12">
      <t>タイシン</t>
    </rPh>
    <rPh sb="13" eb="14">
      <t>ヒジリ</t>
    </rPh>
    <rPh sb="15" eb="16">
      <t>ニジ</t>
    </rPh>
    <rPh sb="17" eb="18">
      <t>サト</t>
    </rPh>
    <phoneticPr fontId="2"/>
  </si>
  <si>
    <t>白河市</t>
    <rPh sb="0" eb="3">
      <t>シラカワシ</t>
    </rPh>
    <phoneticPr fontId="2"/>
  </si>
  <si>
    <t>創世春日町デイサービスセンター</t>
    <rPh sb="0" eb="1">
      <t>ソウ</t>
    </rPh>
    <rPh sb="1" eb="2">
      <t>セ</t>
    </rPh>
    <rPh sb="2" eb="5">
      <t>カスガマチ</t>
    </rPh>
    <phoneticPr fontId="2"/>
  </si>
  <si>
    <t>特別養護老人ホーム　表郷「聖・オリーブの郷」</t>
    <rPh sb="0" eb="2">
      <t>トクベツ</t>
    </rPh>
    <rPh sb="2" eb="4">
      <t>ヨウゴ</t>
    </rPh>
    <rPh sb="4" eb="6">
      <t>ロウジン</t>
    </rPh>
    <rPh sb="10" eb="12">
      <t>オモテゴウ</t>
    </rPh>
    <rPh sb="13" eb="14">
      <t>ヒジリ</t>
    </rPh>
    <rPh sb="20" eb="21">
      <t>サト</t>
    </rPh>
    <phoneticPr fontId="2"/>
  </si>
  <si>
    <t>デイサービスセンター　表郷「聖・オリーブの郷」</t>
    <rPh sb="11" eb="13">
      <t>オモテゴウ</t>
    </rPh>
    <rPh sb="14" eb="15">
      <t>ヒジリ</t>
    </rPh>
    <rPh sb="21" eb="22">
      <t>サト</t>
    </rPh>
    <phoneticPr fontId="2"/>
  </si>
  <si>
    <t>A0500018</t>
    <phoneticPr fontId="2"/>
  </si>
  <si>
    <t>ジェイエイ新ふくしま福祉会</t>
    <rPh sb="5" eb="6">
      <t>シン</t>
    </rPh>
    <rPh sb="10" eb="13">
      <t>フクシカイ</t>
    </rPh>
    <phoneticPr fontId="2"/>
  </si>
  <si>
    <t>アグリホームデイサービスセンター</t>
    <phoneticPr fontId="2"/>
  </si>
  <si>
    <t>アグリホームヘルパーステーション</t>
    <phoneticPr fontId="2"/>
  </si>
  <si>
    <t>清樹会</t>
    <rPh sb="0" eb="1">
      <t>セイ</t>
    </rPh>
    <rPh sb="1" eb="2">
      <t>ジュ</t>
    </rPh>
    <rPh sb="2" eb="3">
      <t>カイ</t>
    </rPh>
    <phoneticPr fontId="2"/>
  </si>
  <si>
    <t>ひまわり苑</t>
    <rPh sb="4" eb="5">
      <t>エン</t>
    </rPh>
    <phoneticPr fontId="2"/>
  </si>
  <si>
    <t>ひまわり苑ショートステイ</t>
    <rPh sb="4" eb="5">
      <t>エン</t>
    </rPh>
    <phoneticPr fontId="2"/>
  </si>
  <si>
    <t>ひまわり苑デイサービスセンター</t>
    <rPh sb="4" eb="5">
      <t>エン</t>
    </rPh>
    <phoneticPr fontId="2"/>
  </si>
  <si>
    <t>ケアサポート逢座</t>
    <rPh sb="6" eb="7">
      <t>ア</t>
    </rPh>
    <rPh sb="7" eb="8">
      <t>ザ</t>
    </rPh>
    <phoneticPr fontId="2"/>
  </si>
  <si>
    <t>郡山市</t>
    <rPh sb="0" eb="3">
      <t>コオリヤマシ</t>
    </rPh>
    <phoneticPr fontId="2"/>
  </si>
  <si>
    <t>デイサービス逢座</t>
    <rPh sb="6" eb="7">
      <t>ア</t>
    </rPh>
    <rPh sb="7" eb="8">
      <t>ザ</t>
    </rPh>
    <phoneticPr fontId="2"/>
  </si>
  <si>
    <t>ショートステイ逢座</t>
    <rPh sb="7" eb="8">
      <t>ア</t>
    </rPh>
    <rPh sb="8" eb="9">
      <t>ザ</t>
    </rPh>
    <phoneticPr fontId="2"/>
  </si>
  <si>
    <t>特別養護老人ホーム　牧場の朝</t>
    <rPh sb="0" eb="2">
      <t>トクベツ</t>
    </rPh>
    <rPh sb="2" eb="4">
      <t>ヨウゴ</t>
    </rPh>
    <rPh sb="4" eb="6">
      <t>ロウジン</t>
    </rPh>
    <rPh sb="10" eb="12">
      <t>マキバ</t>
    </rPh>
    <rPh sb="13" eb="14">
      <t>アサ</t>
    </rPh>
    <phoneticPr fontId="2"/>
  </si>
  <si>
    <t>鏡石町</t>
    <rPh sb="0" eb="3">
      <t>カガミイシマチ</t>
    </rPh>
    <phoneticPr fontId="2"/>
  </si>
  <si>
    <t>けやきの村</t>
    <rPh sb="4" eb="5">
      <t>ムラ</t>
    </rPh>
    <phoneticPr fontId="2"/>
  </si>
  <si>
    <t>けやきの村デイサービスセンター</t>
    <rPh sb="4" eb="5">
      <t>ムラ</t>
    </rPh>
    <phoneticPr fontId="2"/>
  </si>
  <si>
    <t>ヘルパーステーションけやきの村</t>
    <rPh sb="14" eb="15">
      <t>ムラ</t>
    </rPh>
    <phoneticPr fontId="2"/>
  </si>
  <si>
    <t>ライフ・タイム・福島</t>
    <rPh sb="8" eb="10">
      <t>フクシマ</t>
    </rPh>
    <phoneticPr fontId="2"/>
  </si>
  <si>
    <t>ロング・ライフ</t>
    <phoneticPr fontId="2"/>
  </si>
  <si>
    <t>ロング・ライフデイサービスセンター</t>
    <phoneticPr fontId="2"/>
  </si>
  <si>
    <t>ロング・ライフ訪問介護事業所</t>
    <rPh sb="7" eb="9">
      <t>ホウモン</t>
    </rPh>
    <rPh sb="9" eb="11">
      <t>カイゴ</t>
    </rPh>
    <rPh sb="11" eb="14">
      <t>ジギョウショ</t>
    </rPh>
    <phoneticPr fontId="2"/>
  </si>
  <si>
    <t>フクチャンち通所介護事業所</t>
    <rPh sb="6" eb="8">
      <t>ツウショ</t>
    </rPh>
    <rPh sb="8" eb="10">
      <t>カイゴ</t>
    </rPh>
    <rPh sb="10" eb="13">
      <t>ジギョウショ</t>
    </rPh>
    <phoneticPr fontId="2"/>
  </si>
  <si>
    <t>フクちゃんちデイサービスセンター</t>
    <phoneticPr fontId="2"/>
  </si>
  <si>
    <t>ロング・ライフ夜間対応型訪問介護事業所</t>
    <phoneticPr fontId="2"/>
  </si>
  <si>
    <t>ロング・ライフ２４時間訪問介護看護事業所</t>
    <phoneticPr fontId="2"/>
  </si>
  <si>
    <t>ライフ吉井田看護小規模多機能型居宅介護事業所</t>
    <rPh sb="3" eb="5">
      <t>ヨシイ</t>
    </rPh>
    <rPh sb="5" eb="6">
      <t>ダ</t>
    </rPh>
    <rPh sb="6" eb="8">
      <t>カンゴ</t>
    </rPh>
    <rPh sb="8" eb="11">
      <t>ショウキボ</t>
    </rPh>
    <rPh sb="11" eb="14">
      <t>タキノウ</t>
    </rPh>
    <rPh sb="14" eb="15">
      <t>ガタ</t>
    </rPh>
    <rPh sb="15" eb="17">
      <t>キョタク</t>
    </rPh>
    <rPh sb="17" eb="19">
      <t>カイゴ</t>
    </rPh>
    <rPh sb="19" eb="22">
      <t>ジギョウショ</t>
    </rPh>
    <phoneticPr fontId="2"/>
  </si>
  <si>
    <t>福島市社会福祉協議会</t>
    <rPh sb="0" eb="3">
      <t>フクシマシ</t>
    </rPh>
    <rPh sb="3" eb="5">
      <t>シャカイ</t>
    </rPh>
    <rPh sb="5" eb="7">
      <t>フクシ</t>
    </rPh>
    <rPh sb="7" eb="10">
      <t>キョウギカイ</t>
    </rPh>
    <phoneticPr fontId="2"/>
  </si>
  <si>
    <t>福島市社会福祉協議会ホームヘルプサービスセンター</t>
    <rPh sb="0" eb="3">
      <t>フクシマシ</t>
    </rPh>
    <rPh sb="3" eb="5">
      <t>シャカイ</t>
    </rPh>
    <rPh sb="5" eb="7">
      <t>フクシ</t>
    </rPh>
    <rPh sb="7" eb="10">
      <t>キョウギカイ</t>
    </rPh>
    <phoneticPr fontId="2"/>
  </si>
  <si>
    <t>福島市中央デイサービスセンター</t>
    <rPh sb="0" eb="3">
      <t>フクシマシ</t>
    </rPh>
    <rPh sb="3" eb="5">
      <t>チュウオウ</t>
    </rPh>
    <phoneticPr fontId="2"/>
  </si>
  <si>
    <t>福島市飯野デイサービスセンター</t>
    <rPh sb="0" eb="3">
      <t>フクシマシ</t>
    </rPh>
    <rPh sb="3" eb="5">
      <t>イイノ</t>
    </rPh>
    <phoneticPr fontId="2"/>
  </si>
  <si>
    <t>陽光会</t>
    <rPh sb="0" eb="2">
      <t>ヨウコウ</t>
    </rPh>
    <rPh sb="2" eb="3">
      <t>カイ</t>
    </rPh>
    <phoneticPr fontId="2"/>
  </si>
  <si>
    <t>陽光園</t>
    <rPh sb="0" eb="2">
      <t>ヨウコウ</t>
    </rPh>
    <rPh sb="2" eb="3">
      <t>エン</t>
    </rPh>
    <phoneticPr fontId="2"/>
  </si>
  <si>
    <t>陽光園指定短期入所生活介護事業所</t>
    <rPh sb="0" eb="3">
      <t>ヨウコウエン</t>
    </rPh>
    <rPh sb="3" eb="5">
      <t>シテイ</t>
    </rPh>
    <rPh sb="5" eb="7">
      <t>タンキ</t>
    </rPh>
    <rPh sb="7" eb="9">
      <t>ニュウショ</t>
    </rPh>
    <rPh sb="9" eb="11">
      <t>セイカツ</t>
    </rPh>
    <rPh sb="11" eb="13">
      <t>カイゴ</t>
    </rPh>
    <rPh sb="13" eb="16">
      <t>ジギョウショ</t>
    </rPh>
    <phoneticPr fontId="2"/>
  </si>
  <si>
    <t>陽光園デイサービスセンター</t>
    <rPh sb="0" eb="3">
      <t>ヨウコウエン</t>
    </rPh>
    <phoneticPr fontId="2"/>
  </si>
  <si>
    <t>すこやか福祉会</t>
    <rPh sb="4" eb="6">
      <t>フクシ</t>
    </rPh>
    <rPh sb="6" eb="7">
      <t>カイ</t>
    </rPh>
    <phoneticPr fontId="2"/>
  </si>
  <si>
    <t>北信デイサービスセンター</t>
    <rPh sb="0" eb="1">
      <t>ホク</t>
    </rPh>
    <rPh sb="1" eb="2">
      <t>シン</t>
    </rPh>
    <phoneticPr fontId="2"/>
  </si>
  <si>
    <t>すこやかの里ホームヘルプセンター</t>
    <rPh sb="5" eb="6">
      <t>サト</t>
    </rPh>
    <phoneticPr fontId="2"/>
  </si>
  <si>
    <t>南沢又デイサービスセンター</t>
    <rPh sb="0" eb="3">
      <t>ミナミサワマタ</t>
    </rPh>
    <phoneticPr fontId="2"/>
  </si>
  <si>
    <t>すこやかの里</t>
    <rPh sb="5" eb="6">
      <t>サト</t>
    </rPh>
    <phoneticPr fontId="2"/>
  </si>
  <si>
    <t>短期入所生活介護すこやかの里ショートステイ</t>
    <rPh sb="0" eb="2">
      <t>タンキ</t>
    </rPh>
    <rPh sb="2" eb="4">
      <t>ニュウショ</t>
    </rPh>
    <rPh sb="4" eb="6">
      <t>セイカツ</t>
    </rPh>
    <rPh sb="6" eb="8">
      <t>カイゴ</t>
    </rPh>
    <rPh sb="13" eb="14">
      <t>サト</t>
    </rPh>
    <phoneticPr fontId="2"/>
  </si>
  <si>
    <t>老人通所介護すこやかの里デイサービス</t>
    <rPh sb="0" eb="2">
      <t>ロウジン</t>
    </rPh>
    <rPh sb="2" eb="4">
      <t>ツウショ</t>
    </rPh>
    <rPh sb="4" eb="6">
      <t>カイゴ</t>
    </rPh>
    <rPh sb="11" eb="12">
      <t>サト</t>
    </rPh>
    <phoneticPr fontId="2"/>
  </si>
  <si>
    <t>すこやか・ラコパ</t>
    <phoneticPr fontId="2"/>
  </si>
  <si>
    <t>ふれあい・瀬上</t>
    <rPh sb="5" eb="6">
      <t>セ</t>
    </rPh>
    <rPh sb="6" eb="7">
      <t>ウエ</t>
    </rPh>
    <phoneticPr fontId="2"/>
  </si>
  <si>
    <t>すこやか・ラコパ別館あかり</t>
    <rPh sb="8" eb="10">
      <t>ベッカン</t>
    </rPh>
    <phoneticPr fontId="2"/>
  </si>
  <si>
    <t>ヘルパーステーションらこぱ</t>
    <phoneticPr fontId="2"/>
  </si>
  <si>
    <t>アイリス学園</t>
    <rPh sb="4" eb="6">
      <t>ガクエン</t>
    </rPh>
    <phoneticPr fontId="2"/>
  </si>
  <si>
    <t>さわやかアイリス</t>
    <phoneticPr fontId="2"/>
  </si>
  <si>
    <t>短期入所生活介護さわやかアイリス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</si>
  <si>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さわやかアイリスデイサービスセンター</t>
    <phoneticPr fontId="2"/>
  </si>
  <si>
    <t>特別養護老人ホームさわやかアイリス</t>
    <rPh sb="0" eb="2">
      <t>トクベツ</t>
    </rPh>
    <rPh sb="2" eb="4">
      <t>ヨウゴ</t>
    </rPh>
    <rPh sb="4" eb="6">
      <t>ロウジン</t>
    </rPh>
    <phoneticPr fontId="2"/>
  </si>
  <si>
    <t>篤仁会</t>
    <rPh sb="0" eb="1">
      <t>トク</t>
    </rPh>
    <rPh sb="1" eb="2">
      <t>ジン</t>
    </rPh>
    <rPh sb="2" eb="3">
      <t>カイ</t>
    </rPh>
    <phoneticPr fontId="2"/>
  </si>
  <si>
    <t>愛日荘園</t>
    <rPh sb="0" eb="1">
      <t>アイ</t>
    </rPh>
    <rPh sb="1" eb="2">
      <t>ヒ</t>
    </rPh>
    <rPh sb="2" eb="3">
      <t>ソウ</t>
    </rPh>
    <rPh sb="3" eb="4">
      <t>エン</t>
    </rPh>
    <phoneticPr fontId="2"/>
  </si>
  <si>
    <t>愛日荘園指定短期入所生活介護センター</t>
    <rPh sb="0" eb="1">
      <t>アイ</t>
    </rPh>
    <rPh sb="1" eb="2">
      <t>ヒ</t>
    </rPh>
    <rPh sb="2" eb="3">
      <t>ソウ</t>
    </rPh>
    <rPh sb="3" eb="4">
      <t>エン</t>
    </rPh>
    <rPh sb="4" eb="6">
      <t>シテイ</t>
    </rPh>
    <rPh sb="6" eb="8">
      <t>タンキ</t>
    </rPh>
    <rPh sb="8" eb="10">
      <t>ニュウショ</t>
    </rPh>
    <rPh sb="10" eb="12">
      <t>セイカツ</t>
    </rPh>
    <rPh sb="12" eb="14">
      <t>カイゴ</t>
    </rPh>
    <phoneticPr fontId="2"/>
  </si>
  <si>
    <t>愛日荘園デイサービス指定通所介護センター</t>
    <rPh sb="0" eb="1">
      <t>アイ</t>
    </rPh>
    <rPh sb="1" eb="2">
      <t>ヒ</t>
    </rPh>
    <rPh sb="2" eb="3">
      <t>ソウ</t>
    </rPh>
    <rPh sb="3" eb="4">
      <t>エン</t>
    </rPh>
    <rPh sb="10" eb="12">
      <t>シテイ</t>
    </rPh>
    <rPh sb="12" eb="14">
      <t>ツウショ</t>
    </rPh>
    <rPh sb="14" eb="16">
      <t>カイゴ</t>
    </rPh>
    <phoneticPr fontId="2"/>
  </si>
  <si>
    <t>生愛福祉事業団</t>
    <rPh sb="0" eb="1">
      <t>セイ</t>
    </rPh>
    <rPh sb="1" eb="2">
      <t>アイ</t>
    </rPh>
    <rPh sb="2" eb="4">
      <t>フクシ</t>
    </rPh>
    <rPh sb="4" eb="7">
      <t>ジギョウダン</t>
    </rPh>
    <phoneticPr fontId="2"/>
  </si>
  <si>
    <t>生愛ガーデン</t>
    <rPh sb="0" eb="2">
      <t>セイアイ</t>
    </rPh>
    <phoneticPr fontId="2"/>
  </si>
  <si>
    <t>ゆず福祉会</t>
    <rPh sb="2" eb="5">
      <t>フクシカイ</t>
    </rPh>
    <phoneticPr fontId="2"/>
  </si>
  <si>
    <t>ハートフェローユーズ</t>
    <phoneticPr fontId="2"/>
  </si>
  <si>
    <t>あいあい福祉会</t>
    <rPh sb="4" eb="7">
      <t>フクシカイ</t>
    </rPh>
    <phoneticPr fontId="2"/>
  </si>
  <si>
    <t>特別養護老人ホーム　みず和の郷</t>
    <rPh sb="0" eb="2">
      <t>トクベツ</t>
    </rPh>
    <rPh sb="2" eb="4">
      <t>ヨウゴ</t>
    </rPh>
    <rPh sb="4" eb="6">
      <t>ロウジン</t>
    </rPh>
    <rPh sb="12" eb="13">
      <t>ワ</t>
    </rPh>
    <rPh sb="14" eb="15">
      <t>サト</t>
    </rPh>
    <phoneticPr fontId="2"/>
  </si>
  <si>
    <t>ショートステイ　みず和の郷</t>
    <rPh sb="10" eb="11">
      <t>ワ</t>
    </rPh>
    <rPh sb="12" eb="13">
      <t>サト</t>
    </rPh>
    <phoneticPr fontId="2"/>
  </si>
  <si>
    <t>飯野ふるさと福祉会</t>
    <rPh sb="0" eb="2">
      <t>イイノ</t>
    </rPh>
    <rPh sb="6" eb="9">
      <t>フクシカイ</t>
    </rPh>
    <phoneticPr fontId="2"/>
  </si>
  <si>
    <t>特別養護老人ホーム飯野ふるさと村</t>
    <rPh sb="0" eb="2">
      <t>トクベツ</t>
    </rPh>
    <rPh sb="2" eb="4">
      <t>ヨウゴ</t>
    </rPh>
    <rPh sb="4" eb="6">
      <t>ロウジン</t>
    </rPh>
    <rPh sb="9" eb="11">
      <t>イイノ</t>
    </rPh>
    <rPh sb="15" eb="16">
      <t>ムラ</t>
    </rPh>
    <phoneticPr fontId="2"/>
  </si>
  <si>
    <t>短期入所施設飯野ふるさと村</t>
    <rPh sb="0" eb="2">
      <t>タンキ</t>
    </rPh>
    <rPh sb="2" eb="4">
      <t>ニュウショ</t>
    </rPh>
    <rPh sb="4" eb="6">
      <t>シセツ</t>
    </rPh>
    <rPh sb="6" eb="8">
      <t>イイノ</t>
    </rPh>
    <rPh sb="12" eb="13">
      <t>ムラ</t>
    </rPh>
    <phoneticPr fontId="2"/>
  </si>
  <si>
    <t>デイサービスセンター飯野ふるさと村</t>
    <rPh sb="10" eb="12">
      <t>イイノ</t>
    </rPh>
    <rPh sb="16" eb="17">
      <t>ムラ</t>
    </rPh>
    <phoneticPr fontId="2"/>
  </si>
  <si>
    <t>さくら福祉会</t>
    <rPh sb="3" eb="6">
      <t>フクシカイ</t>
    </rPh>
    <phoneticPr fontId="2"/>
  </si>
  <si>
    <t>特別養護老人ホームあづまの郷</t>
    <rPh sb="0" eb="2">
      <t>トクベツ</t>
    </rPh>
    <rPh sb="2" eb="4">
      <t>ヨウゴ</t>
    </rPh>
    <rPh sb="4" eb="6">
      <t>ロウジン</t>
    </rPh>
    <rPh sb="13" eb="14">
      <t>サト</t>
    </rPh>
    <phoneticPr fontId="2"/>
  </si>
  <si>
    <t>デイサービスセンターあづまの郷</t>
    <rPh sb="14" eb="15">
      <t>サト</t>
    </rPh>
    <phoneticPr fontId="2"/>
  </si>
  <si>
    <t>あづまの郷ヘルパーステーション</t>
    <rPh sb="4" eb="5">
      <t>サト</t>
    </rPh>
    <phoneticPr fontId="2"/>
  </si>
  <si>
    <t>なごみ</t>
    <phoneticPr fontId="2"/>
  </si>
  <si>
    <t>ショートステイなごみの郷</t>
    <phoneticPr fontId="2"/>
  </si>
  <si>
    <t xml:space="preserve">デイサービスセンターなごみの郷 </t>
    <phoneticPr fontId="2"/>
  </si>
  <si>
    <t>ショートステイ輝楽里</t>
    <phoneticPr fontId="2"/>
  </si>
  <si>
    <t>会津若松市社会福祉協議会</t>
    <rPh sb="0" eb="2">
      <t>アイヅ</t>
    </rPh>
    <rPh sb="2" eb="4">
      <t>ワカマツ</t>
    </rPh>
    <rPh sb="4" eb="5">
      <t>シ</t>
    </rPh>
    <rPh sb="5" eb="7">
      <t>シャカイ</t>
    </rPh>
    <rPh sb="7" eb="9">
      <t>フクシ</t>
    </rPh>
    <rPh sb="9" eb="12">
      <t>キョウギカイ</t>
    </rPh>
    <phoneticPr fontId="2"/>
  </si>
  <si>
    <t>会津若松市</t>
    <rPh sb="0" eb="2">
      <t>アイヅ</t>
    </rPh>
    <rPh sb="2" eb="4">
      <t>ワカマツ</t>
    </rPh>
    <rPh sb="4" eb="5">
      <t>シ</t>
    </rPh>
    <phoneticPr fontId="2"/>
  </si>
  <si>
    <t>北会津デイサービスセンター</t>
    <rPh sb="0" eb="3">
      <t>キタアイヅ</t>
    </rPh>
    <phoneticPr fontId="2"/>
  </si>
  <si>
    <t>河東デイサービスセンター</t>
    <rPh sb="0" eb="2">
      <t>カワヒガシ</t>
    </rPh>
    <phoneticPr fontId="2"/>
  </si>
  <si>
    <t>会津長寿園</t>
    <rPh sb="0" eb="2">
      <t>アイヅ</t>
    </rPh>
    <rPh sb="2" eb="4">
      <t>チョウジュ</t>
    </rPh>
    <rPh sb="4" eb="5">
      <t>エン</t>
    </rPh>
    <phoneticPr fontId="2"/>
  </si>
  <si>
    <t>会津長寿園訪問介護事業所</t>
    <rPh sb="0" eb="2">
      <t>アイヅ</t>
    </rPh>
    <rPh sb="2" eb="5">
      <t>チョウジュエン</t>
    </rPh>
    <rPh sb="5" eb="7">
      <t>ホウモン</t>
    </rPh>
    <rPh sb="7" eb="9">
      <t>カイゴ</t>
    </rPh>
    <rPh sb="9" eb="12">
      <t>ジギョウショ</t>
    </rPh>
    <phoneticPr fontId="2"/>
  </si>
  <si>
    <t>会津若松市</t>
    <rPh sb="0" eb="5">
      <t>アイヅワカマツシ</t>
    </rPh>
    <phoneticPr fontId="2"/>
  </si>
  <si>
    <t>博愛会</t>
    <rPh sb="0" eb="2">
      <t>ハクアイ</t>
    </rPh>
    <rPh sb="2" eb="3">
      <t>カイ</t>
    </rPh>
    <phoneticPr fontId="2"/>
  </si>
  <si>
    <t>会津みどりホーム</t>
    <rPh sb="0" eb="2">
      <t>アイヅ</t>
    </rPh>
    <phoneticPr fontId="2"/>
  </si>
  <si>
    <t>会津若松市片柳デイサービスセンター</t>
    <rPh sb="0" eb="5">
      <t>アイヅワカマツシ</t>
    </rPh>
    <rPh sb="5" eb="6">
      <t>カタ</t>
    </rPh>
    <rPh sb="6" eb="7">
      <t>ヤナギ</t>
    </rPh>
    <phoneticPr fontId="2"/>
  </si>
  <si>
    <t>会津みどりホームデイサービスセンター</t>
    <rPh sb="0" eb="2">
      <t>アイヅ</t>
    </rPh>
    <phoneticPr fontId="2"/>
  </si>
  <si>
    <t>指定短期入所生活介護事業所第二会津みどりホーム</t>
    <rPh sb="0" eb="2">
      <t>シテイ</t>
    </rPh>
    <rPh sb="2" eb="4">
      <t>タンキ</t>
    </rPh>
    <rPh sb="4" eb="6">
      <t>ニュウショ</t>
    </rPh>
    <rPh sb="6" eb="8">
      <t>セイカツ</t>
    </rPh>
    <rPh sb="8" eb="10">
      <t>カイゴ</t>
    </rPh>
    <rPh sb="10" eb="13">
      <t>ジギョウショ</t>
    </rPh>
    <rPh sb="13" eb="15">
      <t>ダイニ</t>
    </rPh>
    <rPh sb="15" eb="17">
      <t>アイヅ</t>
    </rPh>
    <phoneticPr fontId="2"/>
  </si>
  <si>
    <t>白百合会</t>
    <rPh sb="0" eb="3">
      <t>シラユリ</t>
    </rPh>
    <rPh sb="3" eb="4">
      <t>カイ</t>
    </rPh>
    <phoneticPr fontId="2"/>
  </si>
  <si>
    <t>芦ノ牧ホーム</t>
    <rPh sb="0" eb="1">
      <t>アシ</t>
    </rPh>
    <rPh sb="2" eb="3">
      <t>マキ</t>
    </rPh>
    <phoneticPr fontId="2"/>
  </si>
  <si>
    <t>会津若松市南花畑デイサービスセンター</t>
    <rPh sb="0" eb="5">
      <t>アイヅワカマツシ</t>
    </rPh>
    <rPh sb="5" eb="6">
      <t>ミナミ</t>
    </rPh>
    <rPh sb="6" eb="8">
      <t>ハナバタケ</t>
    </rPh>
    <phoneticPr fontId="2"/>
  </si>
  <si>
    <t>温知福祉会</t>
    <rPh sb="0" eb="2">
      <t>ヨシトモ</t>
    </rPh>
    <rPh sb="2" eb="4">
      <t>フクシ</t>
    </rPh>
    <rPh sb="4" eb="5">
      <t>カイ</t>
    </rPh>
    <phoneticPr fontId="2"/>
  </si>
  <si>
    <t>枝雪零苑</t>
    <rPh sb="0" eb="1">
      <t>エダ</t>
    </rPh>
    <rPh sb="1" eb="2">
      <t>ユキ</t>
    </rPh>
    <rPh sb="2" eb="3">
      <t>レイ</t>
    </rPh>
    <rPh sb="3" eb="4">
      <t>エン</t>
    </rPh>
    <phoneticPr fontId="2"/>
  </si>
  <si>
    <t>特別養護老人ホーム　気生苑</t>
    <rPh sb="0" eb="2">
      <t>トクベツ</t>
    </rPh>
    <rPh sb="2" eb="4">
      <t>ヨウゴ</t>
    </rPh>
    <rPh sb="4" eb="6">
      <t>ロウジン</t>
    </rPh>
    <rPh sb="10" eb="11">
      <t>キ</t>
    </rPh>
    <rPh sb="11" eb="12">
      <t>セイ</t>
    </rPh>
    <rPh sb="12" eb="13">
      <t>エン</t>
    </rPh>
    <phoneticPr fontId="2"/>
  </si>
  <si>
    <t>特別養護老人ホーム　天生</t>
    <rPh sb="0" eb="2">
      <t>トクベツ</t>
    </rPh>
    <rPh sb="2" eb="4">
      <t>ヨウゴ</t>
    </rPh>
    <rPh sb="4" eb="6">
      <t>ロウジン</t>
    </rPh>
    <rPh sb="10" eb="12">
      <t>アモウ</t>
    </rPh>
    <phoneticPr fontId="2"/>
  </si>
  <si>
    <t>桜ヶ岡福祉会</t>
    <rPh sb="0" eb="1">
      <t>サクラ</t>
    </rPh>
    <rPh sb="2" eb="3">
      <t>オカ</t>
    </rPh>
    <rPh sb="3" eb="6">
      <t>フクシカイ</t>
    </rPh>
    <phoneticPr fontId="2"/>
  </si>
  <si>
    <t>絆</t>
    <rPh sb="0" eb="1">
      <t>キズナ</t>
    </rPh>
    <phoneticPr fontId="2"/>
  </si>
  <si>
    <t>ショートステー絆</t>
    <rPh sb="7" eb="8">
      <t>キズナ</t>
    </rPh>
    <phoneticPr fontId="2"/>
  </si>
  <si>
    <t>デイサービスセンター絆</t>
    <rPh sb="10" eb="11">
      <t>キズナ</t>
    </rPh>
    <phoneticPr fontId="2"/>
  </si>
  <si>
    <t>郡山市社会福祉協議会</t>
    <rPh sb="0" eb="3">
      <t>コオリヤマシ</t>
    </rPh>
    <rPh sb="3" eb="5">
      <t>シャカイ</t>
    </rPh>
    <rPh sb="5" eb="7">
      <t>フクシ</t>
    </rPh>
    <rPh sb="7" eb="10">
      <t>キョウギカイ</t>
    </rPh>
    <phoneticPr fontId="2"/>
  </si>
  <si>
    <t>ホームヘルプサービスセンター</t>
    <phoneticPr fontId="2"/>
  </si>
  <si>
    <t>郡山市社会福祉事業団</t>
    <rPh sb="0" eb="3">
      <t>コオリヤマシ</t>
    </rPh>
    <rPh sb="3" eb="5">
      <t>シャカイ</t>
    </rPh>
    <rPh sb="5" eb="7">
      <t>フクシ</t>
    </rPh>
    <rPh sb="7" eb="10">
      <t>ジギョウダン</t>
    </rPh>
    <phoneticPr fontId="2"/>
  </si>
  <si>
    <t>郡山市中央デイサービスセンター</t>
    <rPh sb="0" eb="3">
      <t>コオリヤマシ</t>
    </rPh>
    <rPh sb="3" eb="5">
      <t>チュウオウ</t>
    </rPh>
    <phoneticPr fontId="2"/>
  </si>
  <si>
    <t>郡山市湖南デイサービスセンター</t>
    <rPh sb="0" eb="3">
      <t>コオリヤマシ</t>
    </rPh>
    <rPh sb="3" eb="4">
      <t>コ</t>
    </rPh>
    <rPh sb="4" eb="5">
      <t>ナン</t>
    </rPh>
    <phoneticPr fontId="2"/>
  </si>
  <si>
    <t>郡山市冨久山デイサービスセンター</t>
    <rPh sb="0" eb="3">
      <t>コオリヤマシ</t>
    </rPh>
    <rPh sb="3" eb="6">
      <t>フクヤマ</t>
    </rPh>
    <phoneticPr fontId="2"/>
  </si>
  <si>
    <t>いずみ福祉会</t>
    <rPh sb="3" eb="6">
      <t>フクシカイ</t>
    </rPh>
    <phoneticPr fontId="2"/>
  </si>
  <si>
    <t>スプリングガーデンあさか</t>
    <phoneticPr fontId="2"/>
  </si>
  <si>
    <t>スプリングガーデンあさかデイサービスセンター</t>
    <phoneticPr fontId="2"/>
  </si>
  <si>
    <t>スプリングガーデンあさか短期入所生活介護事業所</t>
    <rPh sb="12" eb="14">
      <t>タンキ</t>
    </rPh>
    <rPh sb="14" eb="16">
      <t>ニュウショ</t>
    </rPh>
    <rPh sb="16" eb="18">
      <t>セイカツ</t>
    </rPh>
    <rPh sb="18" eb="20">
      <t>カイゴ</t>
    </rPh>
    <rPh sb="20" eb="23">
      <t>ジギョウショ</t>
    </rPh>
    <phoneticPr fontId="2"/>
  </si>
  <si>
    <t>スプリングガーデンあさかホームヘルパーステーション</t>
    <phoneticPr fontId="2"/>
  </si>
  <si>
    <t>安積福祉会</t>
    <rPh sb="0" eb="2">
      <t>アサカ</t>
    </rPh>
    <rPh sb="2" eb="5">
      <t>フクシカイ</t>
    </rPh>
    <phoneticPr fontId="2"/>
  </si>
  <si>
    <t>カーサ・ミッレ</t>
    <phoneticPr fontId="2"/>
  </si>
  <si>
    <t>カーサ・ミッレ ショートステイ</t>
    <phoneticPr fontId="2"/>
  </si>
  <si>
    <t>デイサービスセンター　カーサ・ミッレ</t>
    <phoneticPr fontId="2"/>
  </si>
  <si>
    <t>しらさわ有寿園</t>
    <rPh sb="4" eb="5">
      <t>ユウ</t>
    </rPh>
    <rPh sb="5" eb="6">
      <t>ジュ</t>
    </rPh>
    <rPh sb="6" eb="7">
      <t>エン</t>
    </rPh>
    <phoneticPr fontId="2"/>
  </si>
  <si>
    <t>本宮市</t>
    <rPh sb="0" eb="2">
      <t>モトミヤ</t>
    </rPh>
    <rPh sb="2" eb="3">
      <t>シ</t>
    </rPh>
    <phoneticPr fontId="2"/>
  </si>
  <si>
    <t>しらさわ有寿園短期入所事業所</t>
    <rPh sb="4" eb="5">
      <t>ユウ</t>
    </rPh>
    <rPh sb="5" eb="6">
      <t>ジュ</t>
    </rPh>
    <rPh sb="6" eb="7">
      <t>エン</t>
    </rPh>
    <rPh sb="7" eb="9">
      <t>タンキ</t>
    </rPh>
    <rPh sb="9" eb="11">
      <t>ニュウショ</t>
    </rPh>
    <rPh sb="11" eb="14">
      <t>ジギョウショ</t>
    </rPh>
    <phoneticPr fontId="2"/>
  </si>
  <si>
    <t>しらさわ有寿園デイサービスセンター</t>
    <rPh sb="4" eb="5">
      <t>ユウ</t>
    </rPh>
    <rPh sb="5" eb="6">
      <t>ジュ</t>
    </rPh>
    <rPh sb="6" eb="7">
      <t>エン</t>
    </rPh>
    <phoneticPr fontId="2"/>
  </si>
  <si>
    <t>くわの福祉会</t>
    <rPh sb="3" eb="6">
      <t>フクシカイ</t>
    </rPh>
    <phoneticPr fontId="2"/>
  </si>
  <si>
    <t>おおつき</t>
    <phoneticPr fontId="2"/>
  </si>
  <si>
    <t>デイサービスセンターおおつき</t>
    <phoneticPr fontId="2"/>
  </si>
  <si>
    <t>ヘルパーステーションおおつき</t>
    <phoneticPr fontId="2"/>
  </si>
  <si>
    <t>富田デイサービスセンター</t>
    <rPh sb="0" eb="2">
      <t>トミタ</t>
    </rPh>
    <phoneticPr fontId="2"/>
  </si>
  <si>
    <t>天神町デイサービスセンター</t>
    <rPh sb="0" eb="3">
      <t>テンジンチョウ</t>
    </rPh>
    <phoneticPr fontId="2"/>
  </si>
  <si>
    <t>定期巡回・随時対応型訪問介護看護事業所おおつき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rPh sb="16" eb="19">
      <t>ジギョウショ</t>
    </rPh>
    <phoneticPr fontId="2"/>
  </si>
  <si>
    <t>南東北福祉事業団</t>
    <rPh sb="0" eb="1">
      <t>ナン</t>
    </rPh>
    <rPh sb="1" eb="3">
      <t>トウホク</t>
    </rPh>
    <rPh sb="3" eb="5">
      <t>フクシ</t>
    </rPh>
    <rPh sb="5" eb="8">
      <t>ジギョウダン</t>
    </rPh>
    <phoneticPr fontId="2"/>
  </si>
  <si>
    <t>南東北ロイヤルライフ館</t>
    <rPh sb="0" eb="1">
      <t>ナン</t>
    </rPh>
    <rPh sb="1" eb="3">
      <t>トウホク</t>
    </rPh>
    <rPh sb="10" eb="11">
      <t>カン</t>
    </rPh>
    <phoneticPr fontId="2"/>
  </si>
  <si>
    <t>南東北日和田デイサービスセンター</t>
    <rPh sb="0" eb="1">
      <t>ナン</t>
    </rPh>
    <rPh sb="1" eb="3">
      <t>トウホク</t>
    </rPh>
    <rPh sb="3" eb="6">
      <t>ヒワダ</t>
    </rPh>
    <phoneticPr fontId="2"/>
  </si>
  <si>
    <t>南東北日和田ホームヘルパーステーション</t>
    <rPh sb="0" eb="2">
      <t>ナントウ</t>
    </rPh>
    <rPh sb="2" eb="3">
      <t>ホク</t>
    </rPh>
    <rPh sb="3" eb="6">
      <t>ヒワダ</t>
    </rPh>
    <phoneticPr fontId="2"/>
  </si>
  <si>
    <t>特別養護老人ホーム南東北グランプラス</t>
    <rPh sb="0" eb="2">
      <t>トクベツ</t>
    </rPh>
    <rPh sb="2" eb="4">
      <t>ヨウゴ</t>
    </rPh>
    <rPh sb="4" eb="6">
      <t>ロウジン</t>
    </rPh>
    <rPh sb="9" eb="10">
      <t>ミナミ</t>
    </rPh>
    <rPh sb="10" eb="12">
      <t>トウホク</t>
    </rPh>
    <phoneticPr fontId="2"/>
  </si>
  <si>
    <t>南東北グランプラス八山田</t>
    <rPh sb="0" eb="1">
      <t>ミナミ</t>
    </rPh>
    <rPh sb="1" eb="3">
      <t>トウホク</t>
    </rPh>
    <rPh sb="9" eb="10">
      <t>ハチ</t>
    </rPh>
    <rPh sb="10" eb="12">
      <t>ヤマダ</t>
    </rPh>
    <phoneticPr fontId="2"/>
  </si>
  <si>
    <t>南東北デイサービスセンタ－八山田</t>
    <rPh sb="0" eb="1">
      <t>ミナミ</t>
    </rPh>
    <rPh sb="1" eb="3">
      <t>トウホク</t>
    </rPh>
    <rPh sb="13" eb="14">
      <t>ハチ</t>
    </rPh>
    <rPh sb="14" eb="16">
      <t>ヤマダ</t>
    </rPh>
    <phoneticPr fontId="2"/>
  </si>
  <si>
    <t>南東北シルクロード館</t>
    <rPh sb="0" eb="1">
      <t>ミナミ</t>
    </rPh>
    <rPh sb="1" eb="3">
      <t>トウホク</t>
    </rPh>
    <rPh sb="9" eb="10">
      <t>カン</t>
    </rPh>
    <phoneticPr fontId="2"/>
  </si>
  <si>
    <t>南東北川俣デイサービスセンター</t>
    <rPh sb="0" eb="1">
      <t>ミナミ</t>
    </rPh>
    <rPh sb="1" eb="3">
      <t>トウホク</t>
    </rPh>
    <rPh sb="3" eb="5">
      <t>カワマタ</t>
    </rPh>
    <phoneticPr fontId="2"/>
  </si>
  <si>
    <t>太田福祉記念会</t>
    <rPh sb="0" eb="2">
      <t>オオタ</t>
    </rPh>
    <rPh sb="2" eb="4">
      <t>フクシ</t>
    </rPh>
    <rPh sb="4" eb="6">
      <t>キネン</t>
    </rPh>
    <rPh sb="6" eb="7">
      <t>カイ</t>
    </rPh>
    <phoneticPr fontId="2"/>
  </si>
  <si>
    <t>玉川ホーム</t>
    <rPh sb="0" eb="2">
      <t>タマガワ</t>
    </rPh>
    <phoneticPr fontId="2"/>
  </si>
  <si>
    <t>あたみホーム</t>
    <phoneticPr fontId="2"/>
  </si>
  <si>
    <t>太田デイサービスセンター</t>
    <rPh sb="0" eb="2">
      <t>オオタ</t>
    </rPh>
    <phoneticPr fontId="2"/>
  </si>
  <si>
    <t>太田玉川デイサービスセンター</t>
    <rPh sb="0" eb="2">
      <t>オオタ</t>
    </rPh>
    <rPh sb="2" eb="4">
      <t>タマガワ</t>
    </rPh>
    <phoneticPr fontId="2"/>
  </si>
  <si>
    <t>太田小磯デイサービスセンター</t>
    <rPh sb="0" eb="2">
      <t>オオタ</t>
    </rPh>
    <rPh sb="2" eb="4">
      <t>コイソ</t>
    </rPh>
    <phoneticPr fontId="2"/>
  </si>
  <si>
    <t>太田訪問介護事業所</t>
    <rPh sb="0" eb="2">
      <t>オオタ</t>
    </rPh>
    <rPh sb="2" eb="4">
      <t>ホウモン</t>
    </rPh>
    <rPh sb="4" eb="6">
      <t>カイゴ</t>
    </rPh>
    <rPh sb="6" eb="9">
      <t>ジギョウショ</t>
    </rPh>
    <phoneticPr fontId="2"/>
  </si>
  <si>
    <t>たるかわ福祉会</t>
    <rPh sb="4" eb="7">
      <t>フクシカイ</t>
    </rPh>
    <phoneticPr fontId="2"/>
  </si>
  <si>
    <t>特別養護老人ホームみほた</t>
    <rPh sb="0" eb="2">
      <t>トクベツ</t>
    </rPh>
    <rPh sb="2" eb="4">
      <t>ヨウゴ</t>
    </rPh>
    <rPh sb="4" eb="6">
      <t>ロウジン</t>
    </rPh>
    <phoneticPr fontId="2"/>
  </si>
  <si>
    <t>デイサービスセンターみほた</t>
    <phoneticPr fontId="2"/>
  </si>
  <si>
    <t>郡山福祉会</t>
    <rPh sb="0" eb="2">
      <t>コオリヤマ</t>
    </rPh>
    <rPh sb="2" eb="5">
      <t>フクシカイ</t>
    </rPh>
    <phoneticPr fontId="2"/>
  </si>
  <si>
    <t>特別養護老人ホームうねめの里</t>
    <rPh sb="0" eb="2">
      <t>トクベツ</t>
    </rPh>
    <rPh sb="2" eb="4">
      <t>ヨウゴ</t>
    </rPh>
    <rPh sb="4" eb="6">
      <t>ロウジン</t>
    </rPh>
    <rPh sb="13" eb="14">
      <t>サト</t>
    </rPh>
    <phoneticPr fontId="2"/>
  </si>
  <si>
    <t>短期入所生活介護事業所うねめの里</t>
    <rPh sb="0" eb="2">
      <t>タンキ</t>
    </rPh>
    <rPh sb="2" eb="4">
      <t>ニュウショ</t>
    </rPh>
    <rPh sb="4" eb="6">
      <t>セイカツ</t>
    </rPh>
    <rPh sb="6" eb="8">
      <t>カイゴ</t>
    </rPh>
    <rPh sb="8" eb="11">
      <t>ジギョウショ</t>
    </rPh>
    <rPh sb="15" eb="16">
      <t>サト</t>
    </rPh>
    <phoneticPr fontId="2"/>
  </si>
  <si>
    <t>うねめの里デイサービスえみふる</t>
    <rPh sb="4" eb="5">
      <t>サト</t>
    </rPh>
    <phoneticPr fontId="2"/>
  </si>
  <si>
    <t>地域密着型特別養護老人ホーム　うねめの里　はるひめ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9" eb="20">
      <t>サト</t>
    </rPh>
    <phoneticPr fontId="2"/>
  </si>
  <si>
    <t>うねめの里はるひめショートステイ</t>
    <rPh sb="4" eb="5">
      <t>サト</t>
    </rPh>
    <phoneticPr fontId="2"/>
  </si>
  <si>
    <t>心愛会</t>
    <rPh sb="0" eb="1">
      <t>ココロ</t>
    </rPh>
    <rPh sb="1" eb="2">
      <t>アイ</t>
    </rPh>
    <rPh sb="2" eb="3">
      <t>カイ</t>
    </rPh>
    <phoneticPr fontId="2"/>
  </si>
  <si>
    <t>特別養護老人ホームハーモニーハウス</t>
    <rPh sb="0" eb="2">
      <t>トクベツ</t>
    </rPh>
    <rPh sb="2" eb="4">
      <t>ヨウゴ</t>
    </rPh>
    <rPh sb="4" eb="6">
      <t>ロウジン</t>
    </rPh>
    <phoneticPr fontId="2"/>
  </si>
  <si>
    <t>会津美里町</t>
    <rPh sb="0" eb="2">
      <t>アイヅ</t>
    </rPh>
    <rPh sb="2" eb="5">
      <t>ミサトマチ</t>
    </rPh>
    <phoneticPr fontId="2"/>
  </si>
  <si>
    <t>心愛会ホームヘルプサービス</t>
    <rPh sb="0" eb="1">
      <t>シン</t>
    </rPh>
    <rPh sb="1" eb="2">
      <t>アイ</t>
    </rPh>
    <rPh sb="2" eb="3">
      <t>カイ</t>
    </rPh>
    <phoneticPr fontId="2"/>
  </si>
  <si>
    <t>ハーモニーあいづ訪問介護事業所</t>
    <rPh sb="8" eb="10">
      <t>ホウモン</t>
    </rPh>
    <rPh sb="10" eb="12">
      <t>カイゴ</t>
    </rPh>
    <rPh sb="12" eb="15">
      <t>ジギョウショ</t>
    </rPh>
    <phoneticPr fontId="2"/>
  </si>
  <si>
    <t>特別養護老人ホームハーモニーみどりヶ丘</t>
    <rPh sb="0" eb="2">
      <t>トクベツ</t>
    </rPh>
    <rPh sb="2" eb="4">
      <t>ヨウゴ</t>
    </rPh>
    <rPh sb="4" eb="6">
      <t>ロウジン</t>
    </rPh>
    <rPh sb="18" eb="19">
      <t>オカ</t>
    </rPh>
    <phoneticPr fontId="2"/>
  </si>
  <si>
    <t>ハーモニーみどりヶ丘デイサービスセンター</t>
    <rPh sb="9" eb="10">
      <t>オカ</t>
    </rPh>
    <phoneticPr fontId="2"/>
  </si>
  <si>
    <t>ハーモニーみどりヶ丘訪問介護事業所</t>
    <rPh sb="9" eb="10">
      <t>オカ</t>
    </rPh>
    <rPh sb="10" eb="12">
      <t>ホウモン</t>
    </rPh>
    <rPh sb="12" eb="14">
      <t>カイゴ</t>
    </rPh>
    <rPh sb="14" eb="17">
      <t>ジギョウショ</t>
    </rPh>
    <phoneticPr fontId="2"/>
  </si>
  <si>
    <t>ハーモニー中田</t>
    <rPh sb="5" eb="7">
      <t>ナカタ</t>
    </rPh>
    <phoneticPr fontId="2"/>
  </si>
  <si>
    <t>ハーモニー並木</t>
    <rPh sb="5" eb="7">
      <t>ナミキ</t>
    </rPh>
    <phoneticPr fontId="2"/>
  </si>
  <si>
    <t>ハーモニー日和田</t>
    <rPh sb="5" eb="8">
      <t>ヒワダ</t>
    </rPh>
    <phoneticPr fontId="2"/>
  </si>
  <si>
    <t>ハーモニー湖南</t>
    <rPh sb="5" eb="7">
      <t>コナン</t>
    </rPh>
    <phoneticPr fontId="2"/>
  </si>
  <si>
    <t>ハーモニーみどりヶ丘ヴェール</t>
    <rPh sb="9" eb="10">
      <t>オカ</t>
    </rPh>
    <phoneticPr fontId="2"/>
  </si>
  <si>
    <t>ハーモニーみどりヶ丘ソレイユ</t>
    <rPh sb="9" eb="10">
      <t>オカ</t>
    </rPh>
    <phoneticPr fontId="2"/>
  </si>
  <si>
    <t>共生福祉会</t>
    <rPh sb="0" eb="2">
      <t>キョウセイ</t>
    </rPh>
    <rPh sb="2" eb="5">
      <t>フクシカイ</t>
    </rPh>
    <phoneticPr fontId="2"/>
  </si>
  <si>
    <t>特別養護老人ホーム光の森の丘</t>
    <rPh sb="0" eb="2">
      <t>トクベツ</t>
    </rPh>
    <rPh sb="2" eb="4">
      <t>ヨウゴ</t>
    </rPh>
    <rPh sb="4" eb="6">
      <t>ロウジン</t>
    </rPh>
    <rPh sb="9" eb="10">
      <t>ヒカリ</t>
    </rPh>
    <rPh sb="11" eb="12">
      <t>モリ</t>
    </rPh>
    <rPh sb="13" eb="14">
      <t>オカ</t>
    </rPh>
    <phoneticPr fontId="2"/>
  </si>
  <si>
    <t>デイサービスセンター光の森</t>
    <rPh sb="10" eb="11">
      <t>ヒカリ</t>
    </rPh>
    <rPh sb="12" eb="13">
      <t>モリ</t>
    </rPh>
    <phoneticPr fontId="2"/>
  </si>
  <si>
    <t>デイサービスセンター光の森の丘</t>
    <rPh sb="10" eb="11">
      <t>ヒカリ</t>
    </rPh>
    <rPh sb="12" eb="13">
      <t>モリ</t>
    </rPh>
    <rPh sb="14" eb="15">
      <t>オカ</t>
    </rPh>
    <phoneticPr fontId="2"/>
  </si>
  <si>
    <t>桜福祉会</t>
    <rPh sb="0" eb="1">
      <t>サクラ</t>
    </rPh>
    <rPh sb="1" eb="4">
      <t>フクシカイ</t>
    </rPh>
    <phoneticPr fontId="2"/>
  </si>
  <si>
    <t>特別養護老人ホームさくら</t>
    <rPh sb="0" eb="2">
      <t>トクベツ</t>
    </rPh>
    <rPh sb="2" eb="4">
      <t>ヨウゴ</t>
    </rPh>
    <rPh sb="4" eb="6">
      <t>ロウジン</t>
    </rPh>
    <phoneticPr fontId="2"/>
  </si>
  <si>
    <t>なりた福祉会</t>
    <rPh sb="3" eb="6">
      <t>フクシカイ</t>
    </rPh>
    <phoneticPr fontId="2"/>
  </si>
  <si>
    <t>地域密着型特別養護老人ホームなりた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2"/>
  </si>
  <si>
    <t>愛星福祉会</t>
    <rPh sb="0" eb="1">
      <t>アイ</t>
    </rPh>
    <rPh sb="1" eb="2">
      <t>ホシ</t>
    </rPh>
    <rPh sb="2" eb="5">
      <t>フクシカイ</t>
    </rPh>
    <phoneticPr fontId="2"/>
  </si>
  <si>
    <t>特別養護老人ホーム　星ヶ丘ホーム</t>
    <rPh sb="0" eb="2">
      <t>トクベツ</t>
    </rPh>
    <rPh sb="2" eb="4">
      <t>ヨウゴ</t>
    </rPh>
    <rPh sb="4" eb="6">
      <t>ロウジン</t>
    </rPh>
    <rPh sb="10" eb="13">
      <t>ホシガオカ</t>
    </rPh>
    <phoneticPr fontId="2"/>
  </si>
  <si>
    <t>星ヶ丘デイサービスセンタ－</t>
    <rPh sb="0" eb="3">
      <t>ホシガオカ</t>
    </rPh>
    <phoneticPr fontId="2"/>
  </si>
  <si>
    <t>星ヶ丘ホームヘルプサービスセンタ－</t>
    <rPh sb="0" eb="3">
      <t>ホシガオカ</t>
    </rPh>
    <phoneticPr fontId="2"/>
  </si>
  <si>
    <t>藹々</t>
    <rPh sb="0" eb="1">
      <t>アイ</t>
    </rPh>
    <phoneticPr fontId="2"/>
  </si>
  <si>
    <t>特別養護老人ホーム下亀田紀行</t>
    <rPh sb="0" eb="2">
      <t>トクベツ</t>
    </rPh>
    <rPh sb="2" eb="4">
      <t>ヨウゴ</t>
    </rPh>
    <rPh sb="4" eb="6">
      <t>ロウジン</t>
    </rPh>
    <rPh sb="9" eb="10">
      <t>シモ</t>
    </rPh>
    <rPh sb="10" eb="12">
      <t>カメダ</t>
    </rPh>
    <rPh sb="12" eb="14">
      <t>キコウ</t>
    </rPh>
    <phoneticPr fontId="2"/>
  </si>
  <si>
    <t>特別養護老人ホーム二本松いわしろ紀行</t>
    <rPh sb="0" eb="2">
      <t>トクベツ</t>
    </rPh>
    <rPh sb="2" eb="4">
      <t>ヨウゴ</t>
    </rPh>
    <rPh sb="4" eb="6">
      <t>ロウジン</t>
    </rPh>
    <rPh sb="9" eb="12">
      <t>ニホンマツ</t>
    </rPh>
    <rPh sb="16" eb="18">
      <t>キコウ</t>
    </rPh>
    <phoneticPr fontId="2"/>
  </si>
  <si>
    <t>養生会</t>
    <rPh sb="0" eb="2">
      <t>ヨウジョウ</t>
    </rPh>
    <rPh sb="2" eb="3">
      <t>カイ</t>
    </rPh>
    <phoneticPr fontId="2"/>
  </si>
  <si>
    <t>かしま荘</t>
    <rPh sb="3" eb="4">
      <t>ソウ</t>
    </rPh>
    <phoneticPr fontId="2"/>
  </si>
  <si>
    <t>いわき市</t>
    <rPh sb="0" eb="4">
      <t>イワキシ</t>
    </rPh>
    <phoneticPr fontId="2"/>
  </si>
  <si>
    <t>かしま</t>
    <phoneticPr fontId="2"/>
  </si>
  <si>
    <t>楽寿会</t>
    <rPh sb="0" eb="1">
      <t>ラク</t>
    </rPh>
    <rPh sb="1" eb="2">
      <t>コトブキ</t>
    </rPh>
    <rPh sb="2" eb="3">
      <t>カイ</t>
    </rPh>
    <phoneticPr fontId="2"/>
  </si>
  <si>
    <t>楽寿荘訪問介護事業所</t>
    <rPh sb="0" eb="1">
      <t>ラク</t>
    </rPh>
    <rPh sb="1" eb="2">
      <t>ジュ</t>
    </rPh>
    <rPh sb="2" eb="3">
      <t>ソウ</t>
    </rPh>
    <rPh sb="3" eb="5">
      <t>ホウモン</t>
    </rPh>
    <rPh sb="5" eb="7">
      <t>カイゴ</t>
    </rPh>
    <rPh sb="7" eb="10">
      <t>ジギョウショ</t>
    </rPh>
    <phoneticPr fontId="2"/>
  </si>
  <si>
    <t>楽寿荘通所介護事業所</t>
    <rPh sb="0" eb="1">
      <t>ラク</t>
    </rPh>
    <rPh sb="1" eb="2">
      <t>ジュ</t>
    </rPh>
    <rPh sb="2" eb="3">
      <t>ソウ</t>
    </rPh>
    <rPh sb="3" eb="5">
      <t>ツウショ</t>
    </rPh>
    <rPh sb="5" eb="7">
      <t>カイゴ</t>
    </rPh>
    <rPh sb="7" eb="10">
      <t>ジギョウショ</t>
    </rPh>
    <phoneticPr fontId="2"/>
  </si>
  <si>
    <t>楽寿荘短期入所生活介護事業所</t>
    <rPh sb="0" eb="1">
      <t>ラク</t>
    </rPh>
    <rPh sb="1" eb="2">
      <t>ジュ</t>
    </rPh>
    <rPh sb="2" eb="3">
      <t>ソウ</t>
    </rPh>
    <rPh sb="3" eb="5">
      <t>タンキ</t>
    </rPh>
    <rPh sb="5" eb="7">
      <t>ニュウショ</t>
    </rPh>
    <rPh sb="7" eb="9">
      <t>セイカツ</t>
    </rPh>
    <rPh sb="9" eb="11">
      <t>カイゴ</t>
    </rPh>
    <rPh sb="11" eb="14">
      <t>ジギョウショ</t>
    </rPh>
    <phoneticPr fontId="2"/>
  </si>
  <si>
    <t>楽寿荘</t>
    <rPh sb="0" eb="1">
      <t>ラク</t>
    </rPh>
    <rPh sb="1" eb="2">
      <t>ジュ</t>
    </rPh>
    <rPh sb="2" eb="3">
      <t>ソウ</t>
    </rPh>
    <phoneticPr fontId="2"/>
  </si>
  <si>
    <t>ハートフルなこそ</t>
    <phoneticPr fontId="2"/>
  </si>
  <si>
    <t>ハートフルなこそ居宅介護事業所</t>
    <rPh sb="8" eb="10">
      <t>キョタク</t>
    </rPh>
    <rPh sb="10" eb="12">
      <t>カイゴ</t>
    </rPh>
    <rPh sb="12" eb="15">
      <t>ジギョウショ</t>
    </rPh>
    <phoneticPr fontId="2"/>
  </si>
  <si>
    <t>特別養護老人ホームハートフルなこそ</t>
    <rPh sb="0" eb="2">
      <t>トクベツ</t>
    </rPh>
    <rPh sb="2" eb="4">
      <t>ヨウゴ</t>
    </rPh>
    <rPh sb="4" eb="6">
      <t>ロウジン</t>
    </rPh>
    <phoneticPr fontId="2"/>
  </si>
  <si>
    <t>ハートフルなこそヘルパーステーション</t>
    <phoneticPr fontId="2"/>
  </si>
  <si>
    <t>地域密着型特別養護老人ホーム　ゆ・の・あ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2"/>
  </si>
  <si>
    <t>ゆ･の･あショートステイ</t>
    <phoneticPr fontId="2"/>
  </si>
  <si>
    <t>昌平黌</t>
    <phoneticPr fontId="2"/>
  </si>
  <si>
    <t>ひまわり荘</t>
    <rPh sb="4" eb="5">
      <t>ソウ</t>
    </rPh>
    <phoneticPr fontId="2"/>
  </si>
  <si>
    <t>ひまわり荘短期入所生活介護事業所</t>
    <rPh sb="4" eb="5">
      <t>ソウ</t>
    </rPh>
    <rPh sb="5" eb="7">
      <t>タンキ</t>
    </rPh>
    <rPh sb="7" eb="9">
      <t>ニュウショ</t>
    </rPh>
    <rPh sb="9" eb="11">
      <t>セイカツ</t>
    </rPh>
    <rPh sb="11" eb="13">
      <t>カイゴ</t>
    </rPh>
    <rPh sb="13" eb="16">
      <t>ジギョウショ</t>
    </rPh>
    <phoneticPr fontId="2"/>
  </si>
  <si>
    <t>特別養護老人ホームひまわり荘</t>
    <rPh sb="0" eb="2">
      <t>トクベツ</t>
    </rPh>
    <rPh sb="2" eb="4">
      <t>ヨウゴ</t>
    </rPh>
    <rPh sb="4" eb="6">
      <t>ロウジン</t>
    </rPh>
    <rPh sb="13" eb="14">
      <t>ソウ</t>
    </rPh>
    <phoneticPr fontId="2"/>
  </si>
  <si>
    <t>太陽の里いわき訪問介護事業所</t>
    <rPh sb="0" eb="2">
      <t>タイヨウ</t>
    </rPh>
    <rPh sb="3" eb="4">
      <t>サト</t>
    </rPh>
    <rPh sb="7" eb="9">
      <t>ホウモン</t>
    </rPh>
    <rPh sb="9" eb="11">
      <t>カイゴ</t>
    </rPh>
    <rPh sb="11" eb="14">
      <t>ジギョウショ</t>
    </rPh>
    <phoneticPr fontId="2"/>
  </si>
  <si>
    <t>松涛会</t>
    <rPh sb="0" eb="1">
      <t>マツ</t>
    </rPh>
    <rPh sb="2" eb="3">
      <t>カイ</t>
    </rPh>
    <phoneticPr fontId="2"/>
  </si>
  <si>
    <t>亀齢荘ホームヘルプサービスセンター</t>
    <rPh sb="0" eb="1">
      <t>カメ</t>
    </rPh>
    <rPh sb="1" eb="2">
      <t>レイ</t>
    </rPh>
    <rPh sb="2" eb="3">
      <t>ソウ</t>
    </rPh>
    <phoneticPr fontId="2"/>
  </si>
  <si>
    <t>亀齢荘デイサービスセンター</t>
    <rPh sb="0" eb="1">
      <t>カメ</t>
    </rPh>
    <rPh sb="1" eb="2">
      <t>レイ</t>
    </rPh>
    <rPh sb="2" eb="3">
      <t>ソウ</t>
    </rPh>
    <phoneticPr fontId="2"/>
  </si>
  <si>
    <t>亀齢荘ショートステイ</t>
    <rPh sb="0" eb="1">
      <t>カメ</t>
    </rPh>
    <rPh sb="1" eb="2">
      <t>レイ</t>
    </rPh>
    <rPh sb="2" eb="3">
      <t>ソウ</t>
    </rPh>
    <phoneticPr fontId="2"/>
  </si>
  <si>
    <t>特別養護老人ホーム亀齢荘</t>
    <rPh sb="0" eb="2">
      <t>トクベツ</t>
    </rPh>
    <rPh sb="2" eb="4">
      <t>ヨウゴ</t>
    </rPh>
    <rPh sb="4" eb="6">
      <t>ロウジン</t>
    </rPh>
    <rPh sb="9" eb="10">
      <t>カメ</t>
    </rPh>
    <rPh sb="10" eb="11">
      <t>レイ</t>
    </rPh>
    <rPh sb="11" eb="12">
      <t>ソウ</t>
    </rPh>
    <phoneticPr fontId="2"/>
  </si>
  <si>
    <t>仁愛会</t>
    <rPh sb="0" eb="1">
      <t>ジン</t>
    </rPh>
    <rPh sb="1" eb="2">
      <t>アイ</t>
    </rPh>
    <rPh sb="2" eb="3">
      <t>カイ</t>
    </rPh>
    <phoneticPr fontId="2"/>
  </si>
  <si>
    <t>高砂荘デイサービスセンター</t>
    <rPh sb="0" eb="2">
      <t>タカサゴ</t>
    </rPh>
    <rPh sb="2" eb="3">
      <t>ソウ</t>
    </rPh>
    <phoneticPr fontId="2"/>
  </si>
  <si>
    <t>高砂荘ショートステイ</t>
    <rPh sb="0" eb="2">
      <t>タカサゴ</t>
    </rPh>
    <rPh sb="2" eb="3">
      <t>ソウ</t>
    </rPh>
    <phoneticPr fontId="2"/>
  </si>
  <si>
    <t>特別養護老人ホーム高砂荘</t>
    <rPh sb="0" eb="2">
      <t>トクベツ</t>
    </rPh>
    <rPh sb="2" eb="4">
      <t>ヨウゴ</t>
    </rPh>
    <rPh sb="4" eb="6">
      <t>ロウジン</t>
    </rPh>
    <rPh sb="9" eb="11">
      <t>タカサゴ</t>
    </rPh>
    <rPh sb="11" eb="12">
      <t>ソウ</t>
    </rPh>
    <phoneticPr fontId="2"/>
  </si>
  <si>
    <t>白鳥の里デイサービスセンター</t>
    <rPh sb="0" eb="2">
      <t>ハクチョウ</t>
    </rPh>
    <rPh sb="3" eb="4">
      <t>サト</t>
    </rPh>
    <phoneticPr fontId="2"/>
  </si>
  <si>
    <t>木もれ陽</t>
    <rPh sb="0" eb="1">
      <t>コ</t>
    </rPh>
    <rPh sb="3" eb="4">
      <t>ヒ</t>
    </rPh>
    <phoneticPr fontId="2"/>
  </si>
  <si>
    <t>くらしの郷デイサービスセンター</t>
    <rPh sb="4" eb="5">
      <t>ゴウ</t>
    </rPh>
    <phoneticPr fontId="2"/>
  </si>
  <si>
    <t>くらしの郷ミドル＆ショートステイ</t>
    <rPh sb="4" eb="5">
      <t>ゴウ</t>
    </rPh>
    <phoneticPr fontId="2"/>
  </si>
  <si>
    <t>ミドル＆ショートステイヴィラ白鳥</t>
    <rPh sb="14" eb="16">
      <t>シラトリ</t>
    </rPh>
    <phoneticPr fontId="2"/>
  </si>
  <si>
    <t>いわき市社会福祉協議会</t>
    <rPh sb="0" eb="4">
      <t>イワキシ</t>
    </rPh>
    <rPh sb="4" eb="6">
      <t>シャカイ</t>
    </rPh>
    <rPh sb="6" eb="8">
      <t>フクシ</t>
    </rPh>
    <rPh sb="8" eb="11">
      <t>キョウギカイ</t>
    </rPh>
    <phoneticPr fontId="2"/>
  </si>
  <si>
    <t>柳愛会</t>
    <rPh sb="0" eb="1">
      <t>ヤナギ</t>
    </rPh>
    <rPh sb="1" eb="2">
      <t>アイ</t>
    </rPh>
    <rPh sb="2" eb="3">
      <t>カイ</t>
    </rPh>
    <phoneticPr fontId="2"/>
  </si>
  <si>
    <t>幸寿苑</t>
    <rPh sb="0" eb="1">
      <t>コウ</t>
    </rPh>
    <rPh sb="1" eb="2">
      <t>ジュ</t>
    </rPh>
    <rPh sb="2" eb="3">
      <t>エン</t>
    </rPh>
    <phoneticPr fontId="2"/>
  </si>
  <si>
    <t>愛誠会</t>
    <rPh sb="0" eb="1">
      <t>アイ</t>
    </rPh>
    <rPh sb="1" eb="2">
      <t>セイ</t>
    </rPh>
    <rPh sb="2" eb="3">
      <t>カイ</t>
    </rPh>
    <phoneticPr fontId="2"/>
  </si>
  <si>
    <t>せいざん荘デイサービスセンター</t>
    <rPh sb="4" eb="5">
      <t>ソウ</t>
    </rPh>
    <phoneticPr fontId="2"/>
  </si>
  <si>
    <t>せいざん荘</t>
    <rPh sb="4" eb="5">
      <t>ソウ</t>
    </rPh>
    <phoneticPr fontId="2"/>
  </si>
  <si>
    <t>特別養護老人ホームせいざん荘</t>
    <rPh sb="0" eb="2">
      <t>トクベツ</t>
    </rPh>
    <rPh sb="2" eb="4">
      <t>ヨウゴ</t>
    </rPh>
    <rPh sb="4" eb="6">
      <t>ロウジン</t>
    </rPh>
    <rPh sb="13" eb="14">
      <t>ソウ</t>
    </rPh>
    <phoneticPr fontId="2"/>
  </si>
  <si>
    <t>せいざん荘西山館</t>
    <rPh sb="4" eb="5">
      <t>ソウ</t>
    </rPh>
    <rPh sb="5" eb="7">
      <t>ニシヤマ</t>
    </rPh>
    <rPh sb="7" eb="8">
      <t>カン</t>
    </rPh>
    <phoneticPr fontId="2"/>
  </si>
  <si>
    <t>山田ねむの里介護センター</t>
    <rPh sb="0" eb="2">
      <t>ヤマダ</t>
    </rPh>
    <rPh sb="5" eb="6">
      <t>サト</t>
    </rPh>
    <rPh sb="6" eb="8">
      <t>カイゴ</t>
    </rPh>
    <phoneticPr fontId="2"/>
  </si>
  <si>
    <t>いわき厚生会</t>
    <rPh sb="0" eb="3">
      <t>イワキシ</t>
    </rPh>
    <rPh sb="3" eb="5">
      <t>コウセイ</t>
    </rPh>
    <rPh sb="5" eb="6">
      <t>カイ</t>
    </rPh>
    <phoneticPr fontId="2"/>
  </si>
  <si>
    <t>いわさき荘</t>
    <rPh sb="4" eb="5">
      <t>ソウ</t>
    </rPh>
    <phoneticPr fontId="2"/>
  </si>
  <si>
    <t>いわさき荘短期入所生活介護事業所</t>
    <rPh sb="4" eb="5">
      <t>ソウ</t>
    </rPh>
    <rPh sb="5" eb="7">
      <t>タンキ</t>
    </rPh>
    <rPh sb="7" eb="9">
      <t>ニュウショ</t>
    </rPh>
    <rPh sb="9" eb="11">
      <t>セイカツ</t>
    </rPh>
    <rPh sb="11" eb="13">
      <t>カイゴ</t>
    </rPh>
    <rPh sb="13" eb="16">
      <t>ジギョウショ</t>
    </rPh>
    <phoneticPr fontId="2"/>
  </si>
  <si>
    <t>光美会</t>
    <rPh sb="0" eb="1">
      <t>コウ</t>
    </rPh>
    <rPh sb="1" eb="2">
      <t>ビ</t>
    </rPh>
    <rPh sb="2" eb="3">
      <t>カイ</t>
    </rPh>
    <phoneticPr fontId="2"/>
  </si>
  <si>
    <t>老人デイサービスセンター人生（いきがい）の里</t>
    <rPh sb="0" eb="2">
      <t>ロウジン</t>
    </rPh>
    <rPh sb="12" eb="14">
      <t>ジンセイ</t>
    </rPh>
    <rPh sb="21" eb="22">
      <t>サト</t>
    </rPh>
    <phoneticPr fontId="2"/>
  </si>
  <si>
    <t>富岡町高齢者等サポートセンター</t>
    <rPh sb="0" eb="2">
      <t>トミオカ</t>
    </rPh>
    <rPh sb="2" eb="3">
      <t>マチ</t>
    </rPh>
    <rPh sb="3" eb="6">
      <t>コウレイシャ</t>
    </rPh>
    <rPh sb="6" eb="7">
      <t>トウ</t>
    </rPh>
    <phoneticPr fontId="2"/>
  </si>
  <si>
    <t>いわき市</t>
    <rPh sb="3" eb="4">
      <t>シ</t>
    </rPh>
    <phoneticPr fontId="2"/>
  </si>
  <si>
    <t>以和貴会</t>
    <rPh sb="0" eb="1">
      <t>イ</t>
    </rPh>
    <rPh sb="1" eb="2">
      <t>ワ</t>
    </rPh>
    <rPh sb="2" eb="3">
      <t>キ</t>
    </rPh>
    <rPh sb="3" eb="4">
      <t>カイ</t>
    </rPh>
    <phoneticPr fontId="2"/>
  </si>
  <si>
    <t>特別養護老人ホーム聖徳荘</t>
    <rPh sb="0" eb="2">
      <t>トクベツ</t>
    </rPh>
    <rPh sb="2" eb="4">
      <t>ヨウゴ</t>
    </rPh>
    <rPh sb="4" eb="6">
      <t>ロウジン</t>
    </rPh>
    <rPh sb="9" eb="11">
      <t>セイトク</t>
    </rPh>
    <rPh sb="11" eb="12">
      <t>ソウ</t>
    </rPh>
    <phoneticPr fontId="2"/>
  </si>
  <si>
    <t>デイサービスセンター聖徳荘</t>
    <rPh sb="10" eb="12">
      <t>セイトク</t>
    </rPh>
    <rPh sb="12" eb="13">
      <t>ソウ</t>
    </rPh>
    <phoneticPr fontId="2"/>
  </si>
  <si>
    <t>明生会</t>
    <rPh sb="0" eb="2">
      <t>メイセイ</t>
    </rPh>
    <rPh sb="2" eb="3">
      <t>カイ</t>
    </rPh>
    <phoneticPr fontId="2"/>
  </si>
  <si>
    <t>悠々の里訪問介護ステーション</t>
    <rPh sb="0" eb="2">
      <t>ユウユウ</t>
    </rPh>
    <rPh sb="3" eb="4">
      <t>サト</t>
    </rPh>
    <rPh sb="4" eb="6">
      <t>ホウモン</t>
    </rPh>
    <rPh sb="6" eb="8">
      <t>カイゴ</t>
    </rPh>
    <phoneticPr fontId="2"/>
  </si>
  <si>
    <t>悠々庵小規模多機能型居宅介護</t>
    <rPh sb="0" eb="2">
      <t>ユウユウ</t>
    </rPh>
    <rPh sb="2" eb="3">
      <t>アン</t>
    </rPh>
    <rPh sb="3" eb="6">
      <t>ショウキボ</t>
    </rPh>
    <rPh sb="6" eb="9">
      <t>タキノウ</t>
    </rPh>
    <rPh sb="9" eb="10">
      <t>ガタ</t>
    </rPh>
    <rPh sb="10" eb="12">
      <t>キョタク</t>
    </rPh>
    <rPh sb="12" eb="14">
      <t>カイゴ</t>
    </rPh>
    <phoneticPr fontId="2"/>
  </si>
  <si>
    <t>りんさく福祉会</t>
    <rPh sb="4" eb="7">
      <t>フクシカイ</t>
    </rPh>
    <phoneticPr fontId="2"/>
  </si>
  <si>
    <t>介護老人福祉施設望洋荘</t>
    <rPh sb="0" eb="2">
      <t>カイゴ</t>
    </rPh>
    <rPh sb="2" eb="4">
      <t>ロウジン</t>
    </rPh>
    <rPh sb="4" eb="6">
      <t>フクシ</t>
    </rPh>
    <rPh sb="6" eb="8">
      <t>シセツ</t>
    </rPh>
    <rPh sb="8" eb="9">
      <t>ボウ</t>
    </rPh>
    <rPh sb="9" eb="10">
      <t>ヨウ</t>
    </rPh>
    <rPh sb="10" eb="11">
      <t>ソウ</t>
    </rPh>
    <phoneticPr fontId="2"/>
  </si>
  <si>
    <t>望洋荘しおやさき</t>
    <rPh sb="0" eb="1">
      <t>ボウ</t>
    </rPh>
    <rPh sb="1" eb="2">
      <t>ヨウ</t>
    </rPh>
    <rPh sb="2" eb="3">
      <t>ソウ</t>
    </rPh>
    <phoneticPr fontId="2"/>
  </si>
  <si>
    <t>地域密着型介護老人福祉施設せんしょう苑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8" eb="19">
      <t>エン</t>
    </rPh>
    <phoneticPr fontId="2"/>
  </si>
  <si>
    <t>飛鳥</t>
    <rPh sb="0" eb="2">
      <t>アスカ</t>
    </rPh>
    <phoneticPr fontId="2"/>
  </si>
  <si>
    <t>特別養護老人ホームはなまる共和国</t>
    <rPh sb="0" eb="2">
      <t>トクベツ</t>
    </rPh>
    <rPh sb="2" eb="4">
      <t>ヨウゴ</t>
    </rPh>
    <rPh sb="4" eb="6">
      <t>ロウジン</t>
    </rPh>
    <rPh sb="13" eb="16">
      <t>キョウワコク</t>
    </rPh>
    <phoneticPr fontId="2"/>
  </si>
  <si>
    <t>五彩会</t>
    <rPh sb="0" eb="1">
      <t>ゴ</t>
    </rPh>
    <rPh sb="1" eb="2">
      <t>サイ</t>
    </rPh>
    <rPh sb="2" eb="3">
      <t>カイ</t>
    </rPh>
    <phoneticPr fontId="2"/>
  </si>
  <si>
    <t>特別養護老人ホームパライソごしき</t>
    <rPh sb="0" eb="2">
      <t>トクベツ</t>
    </rPh>
    <rPh sb="2" eb="4">
      <t>ヨウゴ</t>
    </rPh>
    <rPh sb="4" eb="6">
      <t>ロウジン</t>
    </rPh>
    <phoneticPr fontId="2"/>
  </si>
  <si>
    <t>短期入所生活介護パライソごしき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</si>
  <si>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葵会</t>
    <rPh sb="0" eb="1">
      <t>アオイ</t>
    </rPh>
    <rPh sb="1" eb="2">
      <t>カイ</t>
    </rPh>
    <phoneticPr fontId="2"/>
  </si>
  <si>
    <t>特別養護老人ホーム寿限無</t>
    <rPh sb="0" eb="2">
      <t>トクベツ</t>
    </rPh>
    <rPh sb="2" eb="4">
      <t>ヨウゴ</t>
    </rPh>
    <rPh sb="4" eb="6">
      <t>ロウジン</t>
    </rPh>
    <rPh sb="9" eb="12">
      <t>ジュゲム</t>
    </rPh>
    <phoneticPr fontId="2"/>
  </si>
  <si>
    <t>葵会短期入所生活介護寿限無</t>
    <rPh sb="0" eb="1">
      <t>アオイ</t>
    </rPh>
    <rPh sb="1" eb="2">
      <t>カイ</t>
    </rPh>
    <rPh sb="2" eb="4">
      <t>タンキ</t>
    </rPh>
    <rPh sb="4" eb="6">
      <t>ニュウショ</t>
    </rPh>
    <rPh sb="6" eb="8">
      <t>セイカツ</t>
    </rPh>
    <rPh sb="8" eb="10">
      <t>カイゴ</t>
    </rPh>
    <rPh sb="10" eb="13">
      <t>ジュゲム</t>
    </rPh>
    <phoneticPr fontId="2"/>
  </si>
  <si>
    <t>葵会通所介護寿楽庭</t>
    <rPh sb="0" eb="1">
      <t>アオイ</t>
    </rPh>
    <rPh sb="1" eb="2">
      <t>カイ</t>
    </rPh>
    <rPh sb="2" eb="4">
      <t>ツウショ</t>
    </rPh>
    <rPh sb="4" eb="6">
      <t>カイゴ</t>
    </rPh>
    <rPh sb="6" eb="7">
      <t>ジュ</t>
    </rPh>
    <rPh sb="7" eb="8">
      <t>ラク</t>
    </rPh>
    <rPh sb="8" eb="9">
      <t>ニワ</t>
    </rPh>
    <phoneticPr fontId="2"/>
  </si>
  <si>
    <t>愛篤福祉会</t>
    <rPh sb="0" eb="1">
      <t>アイ</t>
    </rPh>
    <rPh sb="1" eb="2">
      <t>アツ</t>
    </rPh>
    <rPh sb="2" eb="5">
      <t>フクシカイ</t>
    </rPh>
    <phoneticPr fontId="2"/>
  </si>
  <si>
    <t>静修苑</t>
    <rPh sb="0" eb="2">
      <t>セイシュウ</t>
    </rPh>
    <rPh sb="2" eb="3">
      <t>エン</t>
    </rPh>
    <phoneticPr fontId="2"/>
  </si>
  <si>
    <t>社会福祉法人翠祥会</t>
    <rPh sb="0" eb="2">
      <t>シャカイ</t>
    </rPh>
    <rPh sb="2" eb="4">
      <t>フクシ</t>
    </rPh>
    <rPh sb="4" eb="6">
      <t>ホウジン</t>
    </rPh>
    <rPh sb="6" eb="7">
      <t>ミドリ</t>
    </rPh>
    <rPh sb="7" eb="8">
      <t>ショウ</t>
    </rPh>
    <rPh sb="8" eb="9">
      <t>カイ</t>
    </rPh>
    <phoneticPr fontId="2"/>
  </si>
  <si>
    <t>特別養護老人ホーム翠祥園</t>
    <phoneticPr fontId="2"/>
  </si>
  <si>
    <t>翠祥園ショートステイ</t>
    <phoneticPr fontId="2"/>
  </si>
  <si>
    <t>翠祥園デイサービスセンター</t>
    <phoneticPr fontId="2"/>
  </si>
  <si>
    <t>白河市社会福祉協議会</t>
    <rPh sb="0" eb="3">
      <t>シラカワシ</t>
    </rPh>
    <rPh sb="3" eb="5">
      <t>シャカイ</t>
    </rPh>
    <rPh sb="5" eb="7">
      <t>フクシ</t>
    </rPh>
    <rPh sb="7" eb="10">
      <t>キョウギカイ</t>
    </rPh>
    <phoneticPr fontId="2"/>
  </si>
  <si>
    <t>白河市社会福祉協議会ホームヘルプサービス事業所</t>
    <rPh sb="0" eb="3">
      <t>シラカワシ</t>
    </rPh>
    <rPh sb="3" eb="5">
      <t>シャカイ</t>
    </rPh>
    <rPh sb="5" eb="7">
      <t>フクシ</t>
    </rPh>
    <rPh sb="7" eb="10">
      <t>キョウギカイ</t>
    </rPh>
    <rPh sb="20" eb="23">
      <t>ジギョウショ</t>
    </rPh>
    <phoneticPr fontId="2"/>
  </si>
  <si>
    <t>白河市中央デイサービスセンター</t>
    <rPh sb="0" eb="3">
      <t>シラカワシ</t>
    </rPh>
    <rPh sb="3" eb="5">
      <t>チュウオウ</t>
    </rPh>
    <phoneticPr fontId="2"/>
  </si>
  <si>
    <t>白河市社会福祉協議会表郷デイサービスセンター</t>
    <rPh sb="0" eb="3">
      <t>シラカワシ</t>
    </rPh>
    <rPh sb="3" eb="5">
      <t>シャカイ</t>
    </rPh>
    <rPh sb="5" eb="7">
      <t>フクシ</t>
    </rPh>
    <rPh sb="7" eb="10">
      <t>キョウギカイ</t>
    </rPh>
    <rPh sb="10" eb="12">
      <t>オモテゴウ</t>
    </rPh>
    <phoneticPr fontId="2"/>
  </si>
  <si>
    <t>白河市社会福祉協議会大信デイサービスセンター</t>
    <rPh sb="0" eb="3">
      <t>シラカワシ</t>
    </rPh>
    <rPh sb="3" eb="5">
      <t>シャカイ</t>
    </rPh>
    <rPh sb="5" eb="7">
      <t>フクシ</t>
    </rPh>
    <rPh sb="7" eb="10">
      <t>キョウギカイ</t>
    </rPh>
    <rPh sb="10" eb="12">
      <t>タイシン</t>
    </rPh>
    <phoneticPr fontId="2"/>
  </si>
  <si>
    <t>白河市社会福祉協議会東デイサービスセンター</t>
    <rPh sb="0" eb="3">
      <t>シラカワシ</t>
    </rPh>
    <rPh sb="3" eb="5">
      <t>シャカイ</t>
    </rPh>
    <rPh sb="5" eb="7">
      <t>フクシ</t>
    </rPh>
    <rPh sb="7" eb="10">
      <t>キョウギカイ</t>
    </rPh>
    <rPh sb="10" eb="11">
      <t>ヒガシ</t>
    </rPh>
    <phoneticPr fontId="2"/>
  </si>
  <si>
    <t>しらかわ会</t>
    <rPh sb="4" eb="5">
      <t>カイ</t>
    </rPh>
    <phoneticPr fontId="2"/>
  </si>
  <si>
    <t>特別養護老人ホームしらかわの里</t>
    <rPh sb="0" eb="2">
      <t>トクベツ</t>
    </rPh>
    <rPh sb="2" eb="4">
      <t>ヨウゴ</t>
    </rPh>
    <rPh sb="4" eb="6">
      <t>ロウジン</t>
    </rPh>
    <rPh sb="14" eb="15">
      <t>サト</t>
    </rPh>
    <phoneticPr fontId="2"/>
  </si>
  <si>
    <t>ショートステイしらかわの里</t>
    <rPh sb="12" eb="13">
      <t>サト</t>
    </rPh>
    <phoneticPr fontId="2"/>
  </si>
  <si>
    <t>須賀川市社会福祉協議会</t>
    <rPh sb="0" eb="4">
      <t>スカガワシ</t>
    </rPh>
    <rPh sb="4" eb="6">
      <t>シャカイ</t>
    </rPh>
    <rPh sb="6" eb="8">
      <t>フクシ</t>
    </rPh>
    <rPh sb="8" eb="11">
      <t>キョウギカイ</t>
    </rPh>
    <phoneticPr fontId="2"/>
  </si>
  <si>
    <t>須賀川市社会福祉協議会訪問介護事業所</t>
    <rPh sb="0" eb="4">
      <t>スカガワシ</t>
    </rPh>
    <rPh sb="4" eb="6">
      <t>シャカイ</t>
    </rPh>
    <rPh sb="6" eb="8">
      <t>フクシ</t>
    </rPh>
    <rPh sb="8" eb="11">
      <t>キョウギカイ</t>
    </rPh>
    <rPh sb="11" eb="13">
      <t>ホウモン</t>
    </rPh>
    <rPh sb="13" eb="15">
      <t>カイゴ</t>
    </rPh>
    <rPh sb="15" eb="18">
      <t>ジギョウショ</t>
    </rPh>
    <phoneticPr fontId="2"/>
  </si>
  <si>
    <t>須賀川市</t>
    <rPh sb="0" eb="4">
      <t>スカガワシ</t>
    </rPh>
    <phoneticPr fontId="2"/>
  </si>
  <si>
    <t>いわせヘルパーステーションデイサービスセンター</t>
    <phoneticPr fontId="2"/>
  </si>
  <si>
    <t>篤心会</t>
    <rPh sb="0" eb="1">
      <t>トク</t>
    </rPh>
    <rPh sb="1" eb="2">
      <t>シン</t>
    </rPh>
    <rPh sb="2" eb="3">
      <t>カイ</t>
    </rPh>
    <phoneticPr fontId="2"/>
  </si>
  <si>
    <t>ファミーユ</t>
    <phoneticPr fontId="2"/>
  </si>
  <si>
    <t>ファミーユ指定短期入所生活介護事業所</t>
    <rPh sb="5" eb="7">
      <t>シテイ</t>
    </rPh>
    <rPh sb="7" eb="9">
      <t>タンキ</t>
    </rPh>
    <rPh sb="9" eb="11">
      <t>ニュウショ</t>
    </rPh>
    <rPh sb="11" eb="13">
      <t>セイカツ</t>
    </rPh>
    <rPh sb="13" eb="15">
      <t>カイゴ</t>
    </rPh>
    <rPh sb="15" eb="18">
      <t>ジギョウショ</t>
    </rPh>
    <phoneticPr fontId="2"/>
  </si>
  <si>
    <t>ファミーユ指定通所介護事業所</t>
    <rPh sb="5" eb="7">
      <t>シテイ</t>
    </rPh>
    <rPh sb="7" eb="9">
      <t>ツウショ</t>
    </rPh>
    <rPh sb="9" eb="11">
      <t>カイゴ</t>
    </rPh>
    <rPh sb="11" eb="14">
      <t>ジギョウショ</t>
    </rPh>
    <phoneticPr fontId="2"/>
  </si>
  <si>
    <t>特別養護老人ホーム孝の郷</t>
    <rPh sb="0" eb="2">
      <t>トクベツ</t>
    </rPh>
    <rPh sb="2" eb="4">
      <t>ヨウゴ</t>
    </rPh>
    <rPh sb="4" eb="6">
      <t>ロウジン</t>
    </rPh>
    <rPh sb="9" eb="10">
      <t>コウ</t>
    </rPh>
    <rPh sb="11" eb="12">
      <t>サト</t>
    </rPh>
    <phoneticPr fontId="2"/>
  </si>
  <si>
    <t>特別養護老人ホーム孝の郷指定短期入所生活介護事業所</t>
    <rPh sb="0" eb="2">
      <t>トクベツ</t>
    </rPh>
    <rPh sb="2" eb="4">
      <t>ヨウゴ</t>
    </rPh>
    <rPh sb="4" eb="6">
      <t>ロウジン</t>
    </rPh>
    <rPh sb="9" eb="10">
      <t>コウ</t>
    </rPh>
    <rPh sb="11" eb="12">
      <t>サト</t>
    </rPh>
    <rPh sb="12" eb="14">
      <t>シテイ</t>
    </rPh>
    <rPh sb="14" eb="16">
      <t>タンキ</t>
    </rPh>
    <rPh sb="16" eb="18">
      <t>ニュウショ</t>
    </rPh>
    <rPh sb="18" eb="20">
      <t>セイカツ</t>
    </rPh>
    <rPh sb="20" eb="22">
      <t>カイゴ</t>
    </rPh>
    <rPh sb="22" eb="25">
      <t>ジギョウショ</t>
    </rPh>
    <phoneticPr fontId="2"/>
  </si>
  <si>
    <t>特別養護老人ホーム　エルピス</t>
    <phoneticPr fontId="2"/>
  </si>
  <si>
    <t>特別養護老人ホーム　エルピス　ユニット型</t>
    <phoneticPr fontId="2"/>
  </si>
  <si>
    <t>特別養護老人ホーム　エルピス　ショートステイ</t>
    <phoneticPr fontId="2"/>
  </si>
  <si>
    <t>エルピス　デイサービスセンター</t>
    <phoneticPr fontId="2"/>
  </si>
  <si>
    <t>小規模多機能型居宅介護　エルピス大東</t>
    <phoneticPr fontId="2"/>
  </si>
  <si>
    <t>特別養護老人ホーム　エルピスやぶき</t>
    <phoneticPr fontId="2"/>
  </si>
  <si>
    <t>矢吹町</t>
    <rPh sb="0" eb="3">
      <t>ヤブキマチ</t>
    </rPh>
    <phoneticPr fontId="2"/>
  </si>
  <si>
    <t>いわせ長寿会</t>
    <rPh sb="3" eb="5">
      <t>チョウジュ</t>
    </rPh>
    <rPh sb="5" eb="6">
      <t>カイ</t>
    </rPh>
    <phoneticPr fontId="2"/>
  </si>
  <si>
    <t>デイサービスいわせ長寿苑</t>
    <rPh sb="9" eb="11">
      <t>チョウジュ</t>
    </rPh>
    <rPh sb="11" eb="12">
      <t>エン</t>
    </rPh>
    <phoneticPr fontId="2"/>
  </si>
  <si>
    <t>ショートステイいわせ長寿苑</t>
    <rPh sb="10" eb="12">
      <t>チョウジュ</t>
    </rPh>
    <rPh sb="12" eb="13">
      <t>エン</t>
    </rPh>
    <phoneticPr fontId="2"/>
  </si>
  <si>
    <t>特別養護老人ホームいわせ長寿苑</t>
    <rPh sb="0" eb="2">
      <t>トクベツ</t>
    </rPh>
    <rPh sb="2" eb="4">
      <t>ヨウゴ</t>
    </rPh>
    <rPh sb="4" eb="6">
      <t>ロウジン</t>
    </rPh>
    <rPh sb="12" eb="14">
      <t>チョウジュ</t>
    </rPh>
    <rPh sb="14" eb="15">
      <t>エン</t>
    </rPh>
    <phoneticPr fontId="2"/>
  </si>
  <si>
    <t>福音会</t>
    <rPh sb="0" eb="3">
      <t>フクインカイ</t>
    </rPh>
    <phoneticPr fontId="2"/>
  </si>
  <si>
    <t>特別養護老人ホームシオンの園</t>
    <rPh sb="0" eb="2">
      <t>トクベツ</t>
    </rPh>
    <rPh sb="2" eb="4">
      <t>ヨウゴ</t>
    </rPh>
    <rPh sb="4" eb="6">
      <t>ロウジン</t>
    </rPh>
    <rPh sb="13" eb="14">
      <t>ソノ</t>
    </rPh>
    <phoneticPr fontId="2"/>
  </si>
  <si>
    <t>うつみね福祉会</t>
    <rPh sb="4" eb="7">
      <t>フクシカイ</t>
    </rPh>
    <phoneticPr fontId="2"/>
  </si>
  <si>
    <t>デイサービスセンターほたるの里</t>
    <rPh sb="14" eb="15">
      <t>サト</t>
    </rPh>
    <phoneticPr fontId="2"/>
  </si>
  <si>
    <t>棚倉町</t>
    <rPh sb="0" eb="3">
      <t>タナグラマチ</t>
    </rPh>
    <phoneticPr fontId="2"/>
  </si>
  <si>
    <t>ショートステイほたるの里</t>
    <rPh sb="11" eb="12">
      <t>サト</t>
    </rPh>
    <phoneticPr fontId="2"/>
  </si>
  <si>
    <t>特別養護老人ホームほたるの里</t>
    <rPh sb="0" eb="2">
      <t>トクベツ</t>
    </rPh>
    <rPh sb="2" eb="4">
      <t>ヨウゴ</t>
    </rPh>
    <rPh sb="4" eb="6">
      <t>ロウジン</t>
    </rPh>
    <rPh sb="13" eb="14">
      <t>サト</t>
    </rPh>
    <phoneticPr fontId="2"/>
  </si>
  <si>
    <t>喜多方市社会福祉協議会</t>
    <rPh sb="0" eb="3">
      <t>キタカタ</t>
    </rPh>
    <rPh sb="3" eb="4">
      <t>シ</t>
    </rPh>
    <rPh sb="4" eb="6">
      <t>シャカイ</t>
    </rPh>
    <rPh sb="6" eb="8">
      <t>フクシ</t>
    </rPh>
    <rPh sb="8" eb="11">
      <t>キョウギカイ</t>
    </rPh>
    <phoneticPr fontId="2"/>
  </si>
  <si>
    <t>喜多方ヘルパーセンター</t>
    <rPh sb="0" eb="3">
      <t>キタカタ</t>
    </rPh>
    <phoneticPr fontId="2"/>
  </si>
  <si>
    <t>喜多方市</t>
    <rPh sb="0" eb="4">
      <t>キタカタシ</t>
    </rPh>
    <phoneticPr fontId="2"/>
  </si>
  <si>
    <t>中央デイサービスセンター</t>
    <rPh sb="0" eb="2">
      <t>チュウオウ</t>
    </rPh>
    <phoneticPr fontId="2"/>
  </si>
  <si>
    <t>夢の森デイサービスデンター</t>
    <rPh sb="0" eb="1">
      <t>ユメ</t>
    </rPh>
    <rPh sb="2" eb="3">
      <t>モリ</t>
    </rPh>
    <phoneticPr fontId="2"/>
  </si>
  <si>
    <t>塩川デイサービスセンター</t>
    <rPh sb="0" eb="2">
      <t>シオカワ</t>
    </rPh>
    <phoneticPr fontId="2"/>
  </si>
  <si>
    <t>山都デイサービスセンター「しゃくなげホーム」</t>
    <rPh sb="0" eb="2">
      <t>ヤマト</t>
    </rPh>
    <phoneticPr fontId="2"/>
  </si>
  <si>
    <t>高郷ヘルパーセンター</t>
    <rPh sb="0" eb="2">
      <t>タカサト</t>
    </rPh>
    <phoneticPr fontId="2"/>
  </si>
  <si>
    <t>高郷村デイサービスセンター「かたくり荘」</t>
    <rPh sb="0" eb="3">
      <t>タカサトムラ</t>
    </rPh>
    <rPh sb="18" eb="19">
      <t>ソウ</t>
    </rPh>
    <phoneticPr fontId="2"/>
  </si>
  <si>
    <t>天心会</t>
    <rPh sb="0" eb="2">
      <t>テンシン</t>
    </rPh>
    <rPh sb="2" eb="3">
      <t>カイ</t>
    </rPh>
    <phoneticPr fontId="2"/>
  </si>
  <si>
    <t>北原荘</t>
    <rPh sb="0" eb="2">
      <t>キタハラ</t>
    </rPh>
    <rPh sb="2" eb="3">
      <t>ソウ</t>
    </rPh>
    <phoneticPr fontId="2"/>
  </si>
  <si>
    <t>啓愛ヒルズ</t>
    <rPh sb="0" eb="1">
      <t>ケイ</t>
    </rPh>
    <rPh sb="1" eb="2">
      <t>アイ</t>
    </rPh>
    <phoneticPr fontId="2"/>
  </si>
  <si>
    <t>天心ケアハイツヘルパーステーション</t>
    <rPh sb="0" eb="2">
      <t>テンシン</t>
    </rPh>
    <phoneticPr fontId="2"/>
  </si>
  <si>
    <t>特別養護老人ホームハッピーランドあいかわ</t>
    <rPh sb="0" eb="2">
      <t>トクベツ</t>
    </rPh>
    <rPh sb="2" eb="4">
      <t>ヨウゴ</t>
    </rPh>
    <rPh sb="4" eb="6">
      <t>ロウジン</t>
    </rPh>
    <phoneticPr fontId="2"/>
  </si>
  <si>
    <t>ハッピーランドやまと</t>
    <phoneticPr fontId="2"/>
  </si>
  <si>
    <t>ハッピーランドやまと南館</t>
    <rPh sb="10" eb="12">
      <t>ミナミカン</t>
    </rPh>
    <phoneticPr fontId="2"/>
  </si>
  <si>
    <t>啓和会</t>
    <rPh sb="0" eb="1">
      <t>ケイ</t>
    </rPh>
    <rPh sb="1" eb="2">
      <t>ワ</t>
    </rPh>
    <rPh sb="2" eb="3">
      <t>カイ</t>
    </rPh>
    <phoneticPr fontId="2"/>
  </si>
  <si>
    <t>しょうぶ苑</t>
    <rPh sb="4" eb="5">
      <t>エン</t>
    </rPh>
    <phoneticPr fontId="2"/>
  </si>
  <si>
    <t>高尚会</t>
    <rPh sb="0" eb="2">
      <t>コウショウ</t>
    </rPh>
    <rPh sb="2" eb="3">
      <t>カイ</t>
    </rPh>
    <phoneticPr fontId="2"/>
  </si>
  <si>
    <t>特別養護老人ホームほほえみ</t>
    <rPh sb="0" eb="2">
      <t>トクベツ</t>
    </rPh>
    <rPh sb="2" eb="4">
      <t>ヨウゴ</t>
    </rPh>
    <rPh sb="4" eb="6">
      <t>ロウジン</t>
    </rPh>
    <phoneticPr fontId="2"/>
  </si>
  <si>
    <t>ショートステイほほえみ</t>
    <phoneticPr fontId="2"/>
  </si>
  <si>
    <t>相馬福祉会</t>
    <rPh sb="0" eb="2">
      <t>ソウマ</t>
    </rPh>
    <rPh sb="2" eb="5">
      <t>フクシカイ</t>
    </rPh>
    <phoneticPr fontId="2"/>
  </si>
  <si>
    <t>相馬ホーム</t>
    <rPh sb="0" eb="2">
      <t>ソウマ</t>
    </rPh>
    <phoneticPr fontId="2"/>
  </si>
  <si>
    <t>相馬市</t>
    <rPh sb="0" eb="3">
      <t>ソウマシ</t>
    </rPh>
    <phoneticPr fontId="2"/>
  </si>
  <si>
    <t>相馬福祉会デイサービスセンター</t>
    <rPh sb="0" eb="2">
      <t>ソウマ</t>
    </rPh>
    <rPh sb="2" eb="5">
      <t>フクシカイ</t>
    </rPh>
    <phoneticPr fontId="2"/>
  </si>
  <si>
    <t>相馬市社会福祉協議会</t>
    <rPh sb="0" eb="2">
      <t>ソウマ</t>
    </rPh>
    <rPh sb="2" eb="3">
      <t>シ</t>
    </rPh>
    <rPh sb="3" eb="5">
      <t>シャカイ</t>
    </rPh>
    <rPh sb="5" eb="7">
      <t>フクシ</t>
    </rPh>
    <rPh sb="7" eb="10">
      <t>キョウギカイ</t>
    </rPh>
    <phoneticPr fontId="2"/>
  </si>
  <si>
    <t>相馬市デイサービスセンター</t>
    <rPh sb="0" eb="3">
      <t>ソウマシ</t>
    </rPh>
    <phoneticPr fontId="2"/>
  </si>
  <si>
    <t>二本松市社会福祉協議会</t>
    <rPh sb="0" eb="4">
      <t>ニホンマツシ</t>
    </rPh>
    <rPh sb="4" eb="6">
      <t>シャカイ</t>
    </rPh>
    <rPh sb="6" eb="8">
      <t>フクシ</t>
    </rPh>
    <rPh sb="8" eb="11">
      <t>キョウギカイ</t>
    </rPh>
    <phoneticPr fontId="2"/>
  </si>
  <si>
    <t>ﾍﾙﾊﾟｰステーションにほんまつ</t>
    <phoneticPr fontId="2"/>
  </si>
  <si>
    <t>デイサービスセンターにほんまつ</t>
    <phoneticPr fontId="2"/>
  </si>
  <si>
    <t>デイサービスセンターあだち</t>
    <phoneticPr fontId="2"/>
  </si>
  <si>
    <t>デイサービスセンターいわしろ</t>
    <phoneticPr fontId="2"/>
  </si>
  <si>
    <t>あだち福祉会</t>
    <rPh sb="3" eb="6">
      <t>フクシカイ</t>
    </rPh>
    <phoneticPr fontId="2"/>
  </si>
  <si>
    <t>特別養護老人ホーム安達ヶ原あだたら荘</t>
    <rPh sb="0" eb="2">
      <t>トクベツ</t>
    </rPh>
    <rPh sb="2" eb="4">
      <t>ヨウゴ</t>
    </rPh>
    <rPh sb="4" eb="6">
      <t>ロウジン</t>
    </rPh>
    <rPh sb="9" eb="13">
      <t>アダチガハラ</t>
    </rPh>
    <rPh sb="17" eb="18">
      <t>ソウ</t>
    </rPh>
    <phoneticPr fontId="2"/>
  </si>
  <si>
    <t>安達ヶ原あだたら荘</t>
    <rPh sb="0" eb="4">
      <t>アダチガハラ</t>
    </rPh>
    <rPh sb="8" eb="9">
      <t>ソウ</t>
    </rPh>
    <phoneticPr fontId="2"/>
  </si>
  <si>
    <t>安達ヶ原あだたら荘デイサービスセンター</t>
    <rPh sb="0" eb="4">
      <t>アダチガハラ</t>
    </rPh>
    <rPh sb="8" eb="9">
      <t>ソウ</t>
    </rPh>
    <phoneticPr fontId="2"/>
  </si>
  <si>
    <t>特別養護老人ホーム羽山荘</t>
    <rPh sb="0" eb="2">
      <t>トクベツ</t>
    </rPh>
    <rPh sb="2" eb="4">
      <t>ヨウゴ</t>
    </rPh>
    <rPh sb="4" eb="6">
      <t>ロウジン</t>
    </rPh>
    <rPh sb="9" eb="11">
      <t>ハヤマ</t>
    </rPh>
    <rPh sb="11" eb="12">
      <t>ソウ</t>
    </rPh>
    <phoneticPr fontId="2"/>
  </si>
  <si>
    <t>羽山荘デイサービスセンター</t>
    <rPh sb="0" eb="2">
      <t>ハヤマ</t>
    </rPh>
    <rPh sb="2" eb="3">
      <t>ソウ</t>
    </rPh>
    <phoneticPr fontId="2"/>
  </si>
  <si>
    <t>特別養護老人ホームぼたん荘</t>
    <rPh sb="0" eb="2">
      <t>トクベツ</t>
    </rPh>
    <rPh sb="2" eb="4">
      <t>ヨウゴ</t>
    </rPh>
    <rPh sb="4" eb="6">
      <t>ロウジン</t>
    </rPh>
    <rPh sb="12" eb="13">
      <t>ソウ</t>
    </rPh>
    <phoneticPr fontId="2"/>
  </si>
  <si>
    <t>本宮市</t>
    <rPh sb="0" eb="3">
      <t>モトミヤシ</t>
    </rPh>
    <phoneticPr fontId="2"/>
  </si>
  <si>
    <t>ぼたん荘</t>
    <rPh sb="3" eb="4">
      <t>ソウ</t>
    </rPh>
    <phoneticPr fontId="2"/>
  </si>
  <si>
    <t>ぼたん荘デイサービスセンター</t>
    <rPh sb="3" eb="4">
      <t>ソウ</t>
    </rPh>
    <phoneticPr fontId="2"/>
  </si>
  <si>
    <t>湖星会</t>
    <rPh sb="0" eb="1">
      <t>コ</t>
    </rPh>
    <rPh sb="1" eb="2">
      <t>セイ</t>
    </rPh>
    <rPh sb="2" eb="3">
      <t>カイ</t>
    </rPh>
    <phoneticPr fontId="2"/>
  </si>
  <si>
    <t>特別養護老人ホームみどりの郷</t>
    <rPh sb="0" eb="2">
      <t>トクベツ</t>
    </rPh>
    <rPh sb="2" eb="4">
      <t>ヨウゴ</t>
    </rPh>
    <rPh sb="4" eb="6">
      <t>ロウジン</t>
    </rPh>
    <rPh sb="13" eb="14">
      <t>サト</t>
    </rPh>
    <phoneticPr fontId="2"/>
  </si>
  <si>
    <t>デイサービスセンターラスール伊達</t>
    <rPh sb="14" eb="16">
      <t>ダテ</t>
    </rPh>
    <phoneticPr fontId="2"/>
  </si>
  <si>
    <t>特別養護老人ホームラスール伊達</t>
    <rPh sb="0" eb="2">
      <t>トクベツ</t>
    </rPh>
    <rPh sb="2" eb="4">
      <t>ヨウゴ</t>
    </rPh>
    <rPh sb="4" eb="6">
      <t>ロウジン</t>
    </rPh>
    <rPh sb="13" eb="15">
      <t>ダテ</t>
    </rPh>
    <phoneticPr fontId="2"/>
  </si>
  <si>
    <t>特別養護老人ホームラスール坂下</t>
    <rPh sb="0" eb="2">
      <t>トクベツ</t>
    </rPh>
    <rPh sb="2" eb="4">
      <t>ヨウゴ</t>
    </rPh>
    <rPh sb="4" eb="6">
      <t>ロウジン</t>
    </rPh>
    <rPh sb="13" eb="14">
      <t>バン</t>
    </rPh>
    <rPh sb="14" eb="15">
      <t>ゲ</t>
    </rPh>
    <phoneticPr fontId="2"/>
  </si>
  <si>
    <t>会津坂下町</t>
    <rPh sb="0" eb="2">
      <t>アイヅ</t>
    </rPh>
    <rPh sb="2" eb="3">
      <t>バン</t>
    </rPh>
    <rPh sb="3" eb="4">
      <t>ゲ</t>
    </rPh>
    <rPh sb="4" eb="5">
      <t>マチ</t>
    </rPh>
    <phoneticPr fontId="2"/>
  </si>
  <si>
    <t>小規模多機能ホームオハナハウス</t>
    <rPh sb="0" eb="3">
      <t>ショウキボ</t>
    </rPh>
    <rPh sb="3" eb="6">
      <t>タキノウ</t>
    </rPh>
    <phoneticPr fontId="2"/>
  </si>
  <si>
    <t>デイサービスセンターオハナハウス</t>
    <phoneticPr fontId="2"/>
  </si>
  <si>
    <t>特別養護老人ホーム万葉の郷</t>
    <rPh sb="0" eb="2">
      <t>トクベツ</t>
    </rPh>
    <rPh sb="2" eb="4">
      <t>ヨウゴ</t>
    </rPh>
    <rPh sb="4" eb="6">
      <t>ロウジン</t>
    </rPh>
    <rPh sb="9" eb="11">
      <t>マンヨウ</t>
    </rPh>
    <rPh sb="12" eb="13">
      <t>サト</t>
    </rPh>
    <phoneticPr fontId="2"/>
  </si>
  <si>
    <t>デイサービスセンター万葉</t>
    <rPh sb="10" eb="12">
      <t>マンヨウ</t>
    </rPh>
    <phoneticPr fontId="2"/>
  </si>
  <si>
    <t>恒星会</t>
    <rPh sb="0" eb="2">
      <t>コウセイ</t>
    </rPh>
    <rPh sb="2" eb="3">
      <t>カイ</t>
    </rPh>
    <phoneticPr fontId="2"/>
  </si>
  <si>
    <t>特別養護老人ホームうつくしの丘</t>
    <rPh sb="0" eb="2">
      <t>トクベツ</t>
    </rPh>
    <rPh sb="2" eb="4">
      <t>ヨウゴ</t>
    </rPh>
    <rPh sb="4" eb="6">
      <t>ロウジン</t>
    </rPh>
    <rPh sb="14" eb="15">
      <t>オカ</t>
    </rPh>
    <phoneticPr fontId="2"/>
  </si>
  <si>
    <t>田村市社会福祉協議会</t>
    <rPh sb="0" eb="2">
      <t>タムラ</t>
    </rPh>
    <rPh sb="2" eb="3">
      <t>シ</t>
    </rPh>
    <rPh sb="3" eb="5">
      <t>シャカイ</t>
    </rPh>
    <rPh sb="5" eb="7">
      <t>フクシ</t>
    </rPh>
    <rPh sb="7" eb="10">
      <t>キョウギカイ</t>
    </rPh>
    <phoneticPr fontId="2"/>
  </si>
  <si>
    <t>滝根指定通所介護事業所</t>
    <rPh sb="2" eb="4">
      <t>シテイ</t>
    </rPh>
    <phoneticPr fontId="2"/>
  </si>
  <si>
    <t>田村市</t>
    <rPh sb="0" eb="2">
      <t>タムラ</t>
    </rPh>
    <rPh sb="2" eb="3">
      <t>シ</t>
    </rPh>
    <phoneticPr fontId="2"/>
  </si>
  <si>
    <t>船引北部指定通所介護事業所</t>
    <rPh sb="0" eb="2">
      <t>フナヒキ</t>
    </rPh>
    <rPh sb="2" eb="4">
      <t>ホクブ</t>
    </rPh>
    <rPh sb="4" eb="6">
      <t>シテイ</t>
    </rPh>
    <rPh sb="6" eb="8">
      <t>ツウショ</t>
    </rPh>
    <rPh sb="8" eb="10">
      <t>カイゴ</t>
    </rPh>
    <rPh sb="10" eb="13">
      <t>ジギョウショ</t>
    </rPh>
    <phoneticPr fontId="2"/>
  </si>
  <si>
    <t>大越指定通所介護事業所</t>
    <rPh sb="0" eb="2">
      <t>オオゴエ</t>
    </rPh>
    <rPh sb="2" eb="4">
      <t>シテイ</t>
    </rPh>
    <rPh sb="4" eb="6">
      <t>ツウショ</t>
    </rPh>
    <rPh sb="6" eb="8">
      <t>カイゴ</t>
    </rPh>
    <phoneticPr fontId="2"/>
  </si>
  <si>
    <t>常葉指定通所介護事業所</t>
    <rPh sb="0" eb="2">
      <t>トキワ</t>
    </rPh>
    <rPh sb="2" eb="4">
      <t>シテイ</t>
    </rPh>
    <rPh sb="4" eb="6">
      <t>ツウショ</t>
    </rPh>
    <rPh sb="6" eb="8">
      <t>カイゴ</t>
    </rPh>
    <phoneticPr fontId="2"/>
  </si>
  <si>
    <t>南相馬市社会福祉協議会</t>
    <rPh sb="0" eb="1">
      <t>ミナミ</t>
    </rPh>
    <rPh sb="1" eb="3">
      <t>ソウマ</t>
    </rPh>
    <rPh sb="3" eb="4">
      <t>シ</t>
    </rPh>
    <rPh sb="4" eb="6">
      <t>シャカイ</t>
    </rPh>
    <rPh sb="6" eb="8">
      <t>フクシ</t>
    </rPh>
    <rPh sb="8" eb="11">
      <t>キョウギカイ</t>
    </rPh>
    <phoneticPr fontId="2"/>
  </si>
  <si>
    <t>南相馬市社会福祉協議会原町区事業所</t>
    <rPh sb="0" eb="1">
      <t>ミナミ</t>
    </rPh>
    <rPh sb="1" eb="3">
      <t>ソウマ</t>
    </rPh>
    <rPh sb="3" eb="4">
      <t>シ</t>
    </rPh>
    <rPh sb="4" eb="6">
      <t>シャカイ</t>
    </rPh>
    <rPh sb="6" eb="8">
      <t>フクシ</t>
    </rPh>
    <rPh sb="8" eb="11">
      <t>キョウギカイ</t>
    </rPh>
    <rPh sb="11" eb="13">
      <t>ハラマチ</t>
    </rPh>
    <rPh sb="13" eb="14">
      <t>ク</t>
    </rPh>
    <rPh sb="14" eb="17">
      <t>ジギョウショ</t>
    </rPh>
    <phoneticPr fontId="2"/>
  </si>
  <si>
    <t>南相馬市</t>
    <rPh sb="0" eb="1">
      <t>ミナミ</t>
    </rPh>
    <rPh sb="1" eb="4">
      <t>ソウマシ</t>
    </rPh>
    <phoneticPr fontId="2"/>
  </si>
  <si>
    <t>南相馬福祉会</t>
    <rPh sb="0" eb="1">
      <t>ナン</t>
    </rPh>
    <rPh sb="1" eb="3">
      <t>ソウマ</t>
    </rPh>
    <rPh sb="3" eb="6">
      <t>フクシカイ</t>
    </rPh>
    <phoneticPr fontId="2"/>
  </si>
  <si>
    <t>福寿園</t>
    <rPh sb="0" eb="2">
      <t>フクジュ</t>
    </rPh>
    <rPh sb="2" eb="3">
      <t>エン</t>
    </rPh>
    <phoneticPr fontId="2"/>
  </si>
  <si>
    <t>福寿園デイサービスセンター</t>
    <rPh sb="0" eb="2">
      <t>フクジュ</t>
    </rPh>
    <rPh sb="2" eb="3">
      <t>エン</t>
    </rPh>
    <phoneticPr fontId="2"/>
  </si>
  <si>
    <t>福寿園ヘルパーステーション</t>
    <rPh sb="0" eb="2">
      <t>フクジュ</t>
    </rPh>
    <rPh sb="2" eb="3">
      <t>エン</t>
    </rPh>
    <phoneticPr fontId="2"/>
  </si>
  <si>
    <t>万葉園</t>
    <rPh sb="0" eb="2">
      <t>マンヨウ</t>
    </rPh>
    <rPh sb="2" eb="3">
      <t>エン</t>
    </rPh>
    <phoneticPr fontId="2"/>
  </si>
  <si>
    <t>梅の香</t>
    <rPh sb="0" eb="1">
      <t>ウメ</t>
    </rPh>
    <rPh sb="2" eb="3">
      <t>カ</t>
    </rPh>
    <phoneticPr fontId="2"/>
  </si>
  <si>
    <t>車輪梅</t>
    <rPh sb="0" eb="2">
      <t>シャリン</t>
    </rPh>
    <rPh sb="2" eb="3">
      <t>バイ</t>
    </rPh>
    <phoneticPr fontId="2"/>
  </si>
  <si>
    <t>デイサービスセンターしゃりん梅</t>
    <rPh sb="14" eb="15">
      <t>バイ</t>
    </rPh>
    <phoneticPr fontId="2"/>
  </si>
  <si>
    <t>伸生福祉会</t>
    <rPh sb="0" eb="2">
      <t>シンセイ</t>
    </rPh>
    <rPh sb="2" eb="5">
      <t>フクシカイ</t>
    </rPh>
    <phoneticPr fontId="2"/>
  </si>
  <si>
    <t>長寿荘</t>
    <rPh sb="0" eb="2">
      <t>チョウジュ</t>
    </rPh>
    <rPh sb="2" eb="3">
      <t>ソウ</t>
    </rPh>
    <phoneticPr fontId="2"/>
  </si>
  <si>
    <t>けやきデイサービスセンター</t>
    <phoneticPr fontId="2"/>
  </si>
  <si>
    <t>伊達市社会福祉協議会</t>
    <rPh sb="0" eb="3">
      <t>ダテシ</t>
    </rPh>
    <rPh sb="3" eb="5">
      <t>シャカイ</t>
    </rPh>
    <rPh sb="5" eb="7">
      <t>フクシ</t>
    </rPh>
    <rPh sb="7" eb="10">
      <t>キョウギカイ</t>
    </rPh>
    <phoneticPr fontId="2"/>
  </si>
  <si>
    <t>伊達デイサービスセンター</t>
    <rPh sb="0" eb="2">
      <t>ダテ</t>
    </rPh>
    <phoneticPr fontId="2"/>
  </si>
  <si>
    <t>霊山ヘルパーステーション</t>
    <rPh sb="0" eb="2">
      <t>リョウゼン</t>
    </rPh>
    <phoneticPr fontId="2"/>
  </si>
  <si>
    <t>慈仁会</t>
    <rPh sb="0" eb="1">
      <t>ジ</t>
    </rPh>
    <rPh sb="1" eb="2">
      <t>ジン</t>
    </rPh>
    <rPh sb="2" eb="3">
      <t>カイ</t>
    </rPh>
    <phoneticPr fontId="2"/>
  </si>
  <si>
    <t>星風苑</t>
    <rPh sb="0" eb="1">
      <t>ホシ</t>
    </rPh>
    <rPh sb="1" eb="2">
      <t>カゼ</t>
    </rPh>
    <rPh sb="2" eb="3">
      <t>エン</t>
    </rPh>
    <phoneticPr fontId="2"/>
  </si>
  <si>
    <t>老人短期入所事業所星風苑</t>
    <rPh sb="0" eb="2">
      <t>ロウジン</t>
    </rPh>
    <rPh sb="2" eb="4">
      <t>タンキ</t>
    </rPh>
    <rPh sb="4" eb="6">
      <t>ニュウショ</t>
    </rPh>
    <rPh sb="6" eb="9">
      <t>ジギョウショ</t>
    </rPh>
    <rPh sb="9" eb="10">
      <t>ホシ</t>
    </rPh>
    <rPh sb="10" eb="11">
      <t>カゼ</t>
    </rPh>
    <rPh sb="11" eb="12">
      <t>エン</t>
    </rPh>
    <phoneticPr fontId="2"/>
  </si>
  <si>
    <t>嘉啓会</t>
    <rPh sb="0" eb="2">
      <t>ヨシケイ</t>
    </rPh>
    <rPh sb="2" eb="3">
      <t>カイ</t>
    </rPh>
    <phoneticPr fontId="2"/>
  </si>
  <si>
    <t>希望の杜</t>
    <rPh sb="0" eb="2">
      <t>キボウ</t>
    </rPh>
    <rPh sb="3" eb="4">
      <t>モリ</t>
    </rPh>
    <phoneticPr fontId="2"/>
  </si>
  <si>
    <t>よるべ</t>
    <phoneticPr fontId="2"/>
  </si>
  <si>
    <t>桜</t>
    <rPh sb="0" eb="1">
      <t>サクラ</t>
    </rPh>
    <phoneticPr fontId="2"/>
  </si>
  <si>
    <t>地域密着型特別養護老人ホーム　とみのホーム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2"/>
  </si>
  <si>
    <t>緑風福祉会</t>
    <rPh sb="0" eb="1">
      <t>ミドリ</t>
    </rPh>
    <rPh sb="1" eb="2">
      <t>カゼ</t>
    </rPh>
    <rPh sb="2" eb="4">
      <t>フクシ</t>
    </rPh>
    <rPh sb="4" eb="5">
      <t>カイ</t>
    </rPh>
    <phoneticPr fontId="2"/>
  </si>
  <si>
    <t>特別養護老人ホーム　だて緑風園</t>
    <rPh sb="0" eb="2">
      <t>トクベツ</t>
    </rPh>
    <rPh sb="2" eb="4">
      <t>ヨウゴ</t>
    </rPh>
    <rPh sb="4" eb="6">
      <t>ロウジン</t>
    </rPh>
    <rPh sb="12" eb="13">
      <t>ミドリ</t>
    </rPh>
    <rPh sb="13" eb="14">
      <t>カゼ</t>
    </rPh>
    <rPh sb="14" eb="15">
      <t>エン</t>
    </rPh>
    <phoneticPr fontId="2"/>
  </si>
  <si>
    <t>ショートステイ　だて緑風園</t>
    <rPh sb="10" eb="11">
      <t>ミドリ</t>
    </rPh>
    <rPh sb="11" eb="12">
      <t>カゼ</t>
    </rPh>
    <rPh sb="12" eb="13">
      <t>エン</t>
    </rPh>
    <phoneticPr fontId="2"/>
  </si>
  <si>
    <t>桑折町</t>
    <rPh sb="0" eb="3">
      <t>コオリマチ</t>
    </rPh>
    <phoneticPr fontId="2"/>
  </si>
  <si>
    <t>やすらぎ園</t>
    <rPh sb="4" eb="5">
      <t>エン</t>
    </rPh>
    <phoneticPr fontId="2"/>
  </si>
  <si>
    <t>大かや園デイサービスセンター</t>
    <rPh sb="0" eb="1">
      <t>オオ</t>
    </rPh>
    <rPh sb="3" eb="4">
      <t>エン</t>
    </rPh>
    <phoneticPr fontId="2"/>
  </si>
  <si>
    <t>信達福祉会</t>
    <rPh sb="0" eb="1">
      <t>シン</t>
    </rPh>
    <rPh sb="1" eb="2">
      <t>タツ</t>
    </rPh>
    <rPh sb="2" eb="5">
      <t>フクシカイ</t>
    </rPh>
    <phoneticPr fontId="2"/>
  </si>
  <si>
    <t>梁川ホーム</t>
    <rPh sb="0" eb="2">
      <t>ヤナガワ</t>
    </rPh>
    <phoneticPr fontId="2"/>
  </si>
  <si>
    <t>梁川ホームデイサービスセンター</t>
    <rPh sb="0" eb="2">
      <t>ヤナガワ</t>
    </rPh>
    <phoneticPr fontId="2"/>
  </si>
  <si>
    <t>川俣ホームデイサービスセンター</t>
    <rPh sb="0" eb="2">
      <t>カワマタ</t>
    </rPh>
    <phoneticPr fontId="2"/>
  </si>
  <si>
    <t>コクーン</t>
    <phoneticPr fontId="2"/>
  </si>
  <si>
    <t>ショートステイ　コクーン</t>
    <phoneticPr fontId="2"/>
  </si>
  <si>
    <t>デイサービスセンター　コクーン</t>
    <phoneticPr fontId="2"/>
  </si>
  <si>
    <t>国見町社会福祉協議会</t>
    <rPh sb="0" eb="3">
      <t>クニミマチ</t>
    </rPh>
    <rPh sb="3" eb="5">
      <t>シャカイ</t>
    </rPh>
    <rPh sb="5" eb="7">
      <t>フクシ</t>
    </rPh>
    <rPh sb="7" eb="10">
      <t>キョウギカイ</t>
    </rPh>
    <phoneticPr fontId="2"/>
  </si>
  <si>
    <t>国見町社会福祉協議会指定訪問介護事業所</t>
    <rPh sb="0" eb="3">
      <t>クニミマチ</t>
    </rPh>
    <rPh sb="3" eb="5">
      <t>シャカイ</t>
    </rPh>
    <rPh sb="5" eb="7">
      <t>フクシ</t>
    </rPh>
    <rPh sb="7" eb="10">
      <t>キョウギカイ</t>
    </rPh>
    <rPh sb="10" eb="12">
      <t>シテイ</t>
    </rPh>
    <rPh sb="12" eb="14">
      <t>ホウモン</t>
    </rPh>
    <rPh sb="14" eb="16">
      <t>カイゴ</t>
    </rPh>
    <rPh sb="16" eb="19">
      <t>ジギョウショ</t>
    </rPh>
    <phoneticPr fontId="2"/>
  </si>
  <si>
    <t>国見町</t>
    <rPh sb="0" eb="2">
      <t>クニミ</t>
    </rPh>
    <rPh sb="2" eb="3">
      <t>マチ</t>
    </rPh>
    <phoneticPr fontId="2"/>
  </si>
  <si>
    <t>国見町デイサービスセンター</t>
    <rPh sb="0" eb="3">
      <t>クニミマチ</t>
    </rPh>
    <phoneticPr fontId="2"/>
  </si>
  <si>
    <t>岩瀬福祉会</t>
    <rPh sb="0" eb="2">
      <t>イワセ</t>
    </rPh>
    <rPh sb="2" eb="5">
      <t>フクシカイ</t>
    </rPh>
    <phoneticPr fontId="2"/>
  </si>
  <si>
    <t>天栄ホーム</t>
    <rPh sb="0" eb="2">
      <t>テンエイ</t>
    </rPh>
    <phoneticPr fontId="2"/>
  </si>
  <si>
    <t>天栄村</t>
    <rPh sb="0" eb="2">
      <t>テンエイ</t>
    </rPh>
    <rPh sb="2" eb="3">
      <t>ムラ</t>
    </rPh>
    <phoneticPr fontId="2"/>
  </si>
  <si>
    <t>慈久福祉会</t>
    <rPh sb="0" eb="1">
      <t>ジ</t>
    </rPh>
    <rPh sb="1" eb="2">
      <t>ヒサ</t>
    </rPh>
    <rPh sb="2" eb="5">
      <t>フクシカイ</t>
    </rPh>
    <phoneticPr fontId="2"/>
  </si>
  <si>
    <t>特別養護老人ホーム陽だまりの里</t>
    <rPh sb="0" eb="2">
      <t>トクベツ</t>
    </rPh>
    <rPh sb="2" eb="4">
      <t>ヨウゴ</t>
    </rPh>
    <rPh sb="4" eb="6">
      <t>ロウジン</t>
    </rPh>
    <rPh sb="9" eb="10">
      <t>ヒ</t>
    </rPh>
    <rPh sb="14" eb="15">
      <t>サト</t>
    </rPh>
    <phoneticPr fontId="2"/>
  </si>
  <si>
    <t>大玉村</t>
    <rPh sb="0" eb="3">
      <t>オオタマムラ</t>
    </rPh>
    <phoneticPr fontId="2"/>
  </si>
  <si>
    <t>只見町社会福祉協議会</t>
    <rPh sb="0" eb="3">
      <t>タダミマチ</t>
    </rPh>
    <rPh sb="3" eb="5">
      <t>シャカイ</t>
    </rPh>
    <rPh sb="5" eb="7">
      <t>フクシ</t>
    </rPh>
    <rPh sb="7" eb="10">
      <t>キョウギカイ</t>
    </rPh>
    <phoneticPr fontId="2"/>
  </si>
  <si>
    <t>只見町</t>
    <rPh sb="0" eb="3">
      <t>タダミマチ</t>
    </rPh>
    <phoneticPr fontId="2"/>
  </si>
  <si>
    <t>南会津町社会福祉協議会</t>
    <rPh sb="0" eb="1">
      <t>ミナミ</t>
    </rPh>
    <rPh sb="1" eb="4">
      <t>アイヅマチ</t>
    </rPh>
    <rPh sb="4" eb="6">
      <t>シャカイ</t>
    </rPh>
    <rPh sb="6" eb="8">
      <t>フクシ</t>
    </rPh>
    <rPh sb="8" eb="11">
      <t>キョウギカイ</t>
    </rPh>
    <phoneticPr fontId="2"/>
  </si>
  <si>
    <t>南会津町</t>
    <rPh sb="0" eb="1">
      <t>ミナミ</t>
    </rPh>
    <rPh sb="1" eb="4">
      <t>アイヅマチ</t>
    </rPh>
    <phoneticPr fontId="2"/>
  </si>
  <si>
    <t>にしあいづ福祉会</t>
    <rPh sb="5" eb="8">
      <t>フクシカイ</t>
    </rPh>
    <phoneticPr fontId="2"/>
  </si>
  <si>
    <t>さゆりの園</t>
    <rPh sb="4" eb="5">
      <t>ソノ</t>
    </rPh>
    <phoneticPr fontId="2"/>
  </si>
  <si>
    <t>西会津町</t>
    <rPh sb="0" eb="4">
      <t>ニシアイヅマチ</t>
    </rPh>
    <phoneticPr fontId="2"/>
  </si>
  <si>
    <t>さゆりの園ショートステイ指定短期入所生活介護事業所</t>
    <rPh sb="4" eb="5">
      <t>ソノ</t>
    </rPh>
    <rPh sb="12" eb="14">
      <t>シテイ</t>
    </rPh>
    <rPh sb="14" eb="16">
      <t>タンキ</t>
    </rPh>
    <rPh sb="16" eb="18">
      <t>ニュウショ</t>
    </rPh>
    <rPh sb="18" eb="20">
      <t>セイカツ</t>
    </rPh>
    <rPh sb="20" eb="22">
      <t>カイゴ</t>
    </rPh>
    <rPh sb="22" eb="25">
      <t>ジギョウショ</t>
    </rPh>
    <phoneticPr fontId="2"/>
  </si>
  <si>
    <t>西会津町訪問介護事業所</t>
    <rPh sb="0" eb="4">
      <t>ニシアイヅマチ</t>
    </rPh>
    <rPh sb="4" eb="6">
      <t>ホウモン</t>
    </rPh>
    <rPh sb="6" eb="8">
      <t>カイゴ</t>
    </rPh>
    <rPh sb="8" eb="11">
      <t>ジギョウショ</t>
    </rPh>
    <phoneticPr fontId="2"/>
  </si>
  <si>
    <t>さゆりの園デイサービスセンターⅡ</t>
    <rPh sb="4" eb="5">
      <t>ソノ</t>
    </rPh>
    <phoneticPr fontId="2"/>
  </si>
  <si>
    <t>社団法人地域医療振興協会</t>
    <rPh sb="0" eb="4">
      <t>シャダンホウジン</t>
    </rPh>
    <rPh sb="4" eb="6">
      <t>チイキ</t>
    </rPh>
    <rPh sb="6" eb="8">
      <t>イリョウ</t>
    </rPh>
    <rPh sb="8" eb="10">
      <t>シンコウ</t>
    </rPh>
    <rPh sb="10" eb="12">
      <t>キョウカイ</t>
    </rPh>
    <phoneticPr fontId="2"/>
  </si>
  <si>
    <t>磐梯町保健医療福祉センター</t>
    <rPh sb="0" eb="3">
      <t>バンダイマチ</t>
    </rPh>
    <rPh sb="3" eb="5">
      <t>ホケン</t>
    </rPh>
    <rPh sb="5" eb="7">
      <t>イリョウ</t>
    </rPh>
    <rPh sb="7" eb="9">
      <t>フクシ</t>
    </rPh>
    <phoneticPr fontId="2"/>
  </si>
  <si>
    <t>磐梯町</t>
    <rPh sb="0" eb="3">
      <t>バンダイマチ</t>
    </rPh>
    <phoneticPr fontId="2"/>
  </si>
  <si>
    <t>猪苗代福祉会</t>
    <rPh sb="0" eb="3">
      <t>イナワシロ</t>
    </rPh>
    <rPh sb="3" eb="6">
      <t>フクシカイ</t>
    </rPh>
    <phoneticPr fontId="2"/>
  </si>
  <si>
    <t>いなわしろホーム</t>
    <phoneticPr fontId="2"/>
  </si>
  <si>
    <t>猪苗代町</t>
    <rPh sb="0" eb="4">
      <t>イナワシロマチ</t>
    </rPh>
    <phoneticPr fontId="2"/>
  </si>
  <si>
    <t>いなわしろホームデイサービスセンター</t>
    <phoneticPr fontId="2"/>
  </si>
  <si>
    <t>猪苗代町社会福祉協議会</t>
    <rPh sb="0" eb="4">
      <t>イナワシロマチ</t>
    </rPh>
    <rPh sb="4" eb="6">
      <t>シャカイ</t>
    </rPh>
    <rPh sb="6" eb="8">
      <t>フクシ</t>
    </rPh>
    <rPh sb="8" eb="11">
      <t>キョウギカイ</t>
    </rPh>
    <phoneticPr fontId="2"/>
  </si>
  <si>
    <t>猪苗代町指定訪問介護事業所</t>
    <rPh sb="0" eb="4">
      <t>イナワシロマチ</t>
    </rPh>
    <rPh sb="4" eb="6">
      <t>シテイ</t>
    </rPh>
    <rPh sb="6" eb="8">
      <t>ホウモン</t>
    </rPh>
    <rPh sb="8" eb="10">
      <t>カイゴ</t>
    </rPh>
    <rPh sb="10" eb="13">
      <t>ジギョウショ</t>
    </rPh>
    <phoneticPr fontId="2"/>
  </si>
  <si>
    <t>蘭山会</t>
    <rPh sb="0" eb="1">
      <t>ラン</t>
    </rPh>
    <rPh sb="1" eb="2">
      <t>ザン</t>
    </rPh>
    <rPh sb="2" eb="3">
      <t>カイ</t>
    </rPh>
    <phoneticPr fontId="2"/>
  </si>
  <si>
    <t>特別養護老人ホーム咲楽の里</t>
    <rPh sb="0" eb="2">
      <t>トクベツ</t>
    </rPh>
    <rPh sb="2" eb="4">
      <t>ヨウゴ</t>
    </rPh>
    <rPh sb="4" eb="6">
      <t>ロウジン</t>
    </rPh>
    <rPh sb="9" eb="10">
      <t>サ</t>
    </rPh>
    <rPh sb="10" eb="11">
      <t>ラク</t>
    </rPh>
    <rPh sb="12" eb="13">
      <t>サト</t>
    </rPh>
    <phoneticPr fontId="2"/>
  </si>
  <si>
    <t>デイサービスセンター咲楽の里</t>
    <rPh sb="10" eb="11">
      <t>サ</t>
    </rPh>
    <rPh sb="11" eb="12">
      <t>ラク</t>
    </rPh>
    <rPh sb="13" eb="14">
      <t>サト</t>
    </rPh>
    <phoneticPr fontId="2"/>
  </si>
  <si>
    <t>両沼厚生会</t>
    <rPh sb="0" eb="1">
      <t>リョウ</t>
    </rPh>
    <rPh sb="1" eb="2">
      <t>ヌマ</t>
    </rPh>
    <rPh sb="2" eb="4">
      <t>コウセイ</t>
    </rPh>
    <rPh sb="4" eb="5">
      <t>カイ</t>
    </rPh>
    <phoneticPr fontId="2"/>
  </si>
  <si>
    <t>会津寿楽荘</t>
    <rPh sb="0" eb="2">
      <t>アイヅ</t>
    </rPh>
    <rPh sb="2" eb="3">
      <t>コトブキ</t>
    </rPh>
    <rPh sb="3" eb="4">
      <t>ラク</t>
    </rPh>
    <rPh sb="4" eb="5">
      <t>ソウ</t>
    </rPh>
    <phoneticPr fontId="2"/>
  </si>
  <si>
    <t>会津坂下町</t>
    <rPh sb="0" eb="2">
      <t>アイヅ</t>
    </rPh>
    <rPh sb="2" eb="4">
      <t>サカシタ</t>
    </rPh>
    <rPh sb="4" eb="5">
      <t>マチ</t>
    </rPh>
    <phoneticPr fontId="2"/>
  </si>
  <si>
    <t>会津寿楽荘短期入所生活介護事業所</t>
    <rPh sb="0" eb="2">
      <t>アイヅ</t>
    </rPh>
    <rPh sb="2" eb="3">
      <t>コトブキ</t>
    </rPh>
    <rPh sb="3" eb="4">
      <t>ラク</t>
    </rPh>
    <rPh sb="4" eb="5">
      <t>ソウ</t>
    </rPh>
    <rPh sb="5" eb="7">
      <t>タンキ</t>
    </rPh>
    <rPh sb="7" eb="9">
      <t>ニュウショ</t>
    </rPh>
    <rPh sb="9" eb="11">
      <t>セイカツ</t>
    </rPh>
    <rPh sb="11" eb="13">
      <t>カイゴ</t>
    </rPh>
    <rPh sb="13" eb="16">
      <t>ジギョウショ</t>
    </rPh>
    <phoneticPr fontId="2"/>
  </si>
  <si>
    <t>会津坂下デイサービスセンター</t>
    <rPh sb="0" eb="2">
      <t>アイヅ</t>
    </rPh>
    <rPh sb="2" eb="4">
      <t>サカシタ</t>
    </rPh>
    <phoneticPr fontId="2"/>
  </si>
  <si>
    <t>会津坂下ホームヘルプサービスセンター</t>
    <rPh sb="0" eb="2">
      <t>アイヅ</t>
    </rPh>
    <rPh sb="2" eb="4">
      <t>サカシタ</t>
    </rPh>
    <phoneticPr fontId="2"/>
  </si>
  <si>
    <t>柳津デイサービスセンター</t>
    <rPh sb="0" eb="2">
      <t>ヤナイヅ</t>
    </rPh>
    <phoneticPr fontId="2"/>
  </si>
  <si>
    <t>柳津町</t>
    <rPh sb="0" eb="2">
      <t>ヤナイヅ</t>
    </rPh>
    <rPh sb="2" eb="3">
      <t>マチ</t>
    </rPh>
    <phoneticPr fontId="2"/>
  </si>
  <si>
    <t>福柳苑</t>
    <rPh sb="0" eb="1">
      <t>フク</t>
    </rPh>
    <rPh sb="1" eb="2">
      <t>リュウ</t>
    </rPh>
    <rPh sb="2" eb="3">
      <t>エン</t>
    </rPh>
    <phoneticPr fontId="2"/>
  </si>
  <si>
    <t>湯川村</t>
    <rPh sb="0" eb="3">
      <t>ユガワムラ</t>
    </rPh>
    <phoneticPr fontId="2"/>
  </si>
  <si>
    <t>湯川村社会福祉協議会</t>
    <rPh sb="0" eb="3">
      <t>ユガワムラ</t>
    </rPh>
    <rPh sb="3" eb="5">
      <t>シャカイ</t>
    </rPh>
    <rPh sb="5" eb="7">
      <t>フクシ</t>
    </rPh>
    <rPh sb="7" eb="10">
      <t>キョウギカイ</t>
    </rPh>
    <phoneticPr fontId="2"/>
  </si>
  <si>
    <t>湯川村デイサービスセンター</t>
    <rPh sb="0" eb="3">
      <t>ユガワムラ</t>
    </rPh>
    <phoneticPr fontId="2"/>
  </si>
  <si>
    <t>かねやま福祉会</t>
    <rPh sb="4" eb="7">
      <t>フクシカイ</t>
    </rPh>
    <phoneticPr fontId="2"/>
  </si>
  <si>
    <t>かねやまホームデイサービスセンター</t>
    <phoneticPr fontId="2"/>
  </si>
  <si>
    <t>金山町</t>
    <rPh sb="0" eb="3">
      <t>カネヤママチ</t>
    </rPh>
    <phoneticPr fontId="2"/>
  </si>
  <si>
    <t>特別養護老人ホームかねやまホーム</t>
    <rPh sb="0" eb="2">
      <t>トクベツ</t>
    </rPh>
    <rPh sb="2" eb="4">
      <t>ヨウゴ</t>
    </rPh>
    <rPh sb="4" eb="6">
      <t>ロウジン</t>
    </rPh>
    <phoneticPr fontId="2"/>
  </si>
  <si>
    <t>よこたデイサービスセンター</t>
    <phoneticPr fontId="2"/>
  </si>
  <si>
    <t>かねやまホーム短期入所生活介護事業所</t>
    <rPh sb="7" eb="9">
      <t>タンキ</t>
    </rPh>
    <rPh sb="9" eb="11">
      <t>ニュウショ</t>
    </rPh>
    <rPh sb="11" eb="13">
      <t>セイカツ</t>
    </rPh>
    <rPh sb="13" eb="15">
      <t>カイゴ</t>
    </rPh>
    <rPh sb="15" eb="18">
      <t>ジギョウショ</t>
    </rPh>
    <phoneticPr fontId="2"/>
  </si>
  <si>
    <t>千桜会</t>
    <rPh sb="0" eb="1">
      <t>セン</t>
    </rPh>
    <rPh sb="1" eb="2">
      <t>サクラ</t>
    </rPh>
    <rPh sb="2" eb="3">
      <t>カイ</t>
    </rPh>
    <phoneticPr fontId="2"/>
  </si>
  <si>
    <t>宮川荘</t>
    <rPh sb="0" eb="2">
      <t>ミヤカワ</t>
    </rPh>
    <rPh sb="2" eb="3">
      <t>ソウ</t>
    </rPh>
    <phoneticPr fontId="2"/>
  </si>
  <si>
    <t>特別養護老人ホーム会津敬愛苑</t>
    <rPh sb="0" eb="2">
      <t>トクベツ</t>
    </rPh>
    <rPh sb="2" eb="4">
      <t>ヨウゴ</t>
    </rPh>
    <rPh sb="4" eb="6">
      <t>ロウジン</t>
    </rPh>
    <rPh sb="9" eb="11">
      <t>アイヅ</t>
    </rPh>
    <rPh sb="11" eb="13">
      <t>ケイアイ</t>
    </rPh>
    <rPh sb="13" eb="14">
      <t>エン</t>
    </rPh>
    <phoneticPr fontId="2"/>
  </si>
  <si>
    <t>会津美里町社会福祉協議会</t>
    <rPh sb="0" eb="5">
      <t>アイヅミサトマチ</t>
    </rPh>
    <rPh sb="5" eb="7">
      <t>シャカイ</t>
    </rPh>
    <rPh sb="7" eb="9">
      <t>フクシ</t>
    </rPh>
    <rPh sb="9" eb="12">
      <t>キョウギカイ</t>
    </rPh>
    <phoneticPr fontId="2"/>
  </si>
  <si>
    <t>会津美里町社会福祉協議会ヘルパーステーション</t>
    <rPh sb="0" eb="5">
      <t>アイヅミサトマチ</t>
    </rPh>
    <rPh sb="5" eb="7">
      <t>シャカイ</t>
    </rPh>
    <rPh sb="7" eb="9">
      <t>フクシ</t>
    </rPh>
    <rPh sb="9" eb="12">
      <t>キョウギカイ</t>
    </rPh>
    <phoneticPr fontId="2"/>
  </si>
  <si>
    <t>清峰会</t>
    <rPh sb="0" eb="1">
      <t>セイ</t>
    </rPh>
    <rPh sb="1" eb="2">
      <t>ホウ</t>
    </rPh>
    <rPh sb="2" eb="3">
      <t>カイ</t>
    </rPh>
    <phoneticPr fontId="2"/>
  </si>
  <si>
    <t>小峰苑</t>
    <rPh sb="0" eb="2">
      <t>コミネ</t>
    </rPh>
    <rPh sb="2" eb="3">
      <t>エン</t>
    </rPh>
    <phoneticPr fontId="2"/>
  </si>
  <si>
    <t>小峰苑ユニット型</t>
    <rPh sb="0" eb="2">
      <t>コミネ</t>
    </rPh>
    <rPh sb="2" eb="3">
      <t>エン</t>
    </rPh>
    <rPh sb="7" eb="8">
      <t>ガタ</t>
    </rPh>
    <phoneticPr fontId="2"/>
  </si>
  <si>
    <t>デイサービスセンター小峰苑</t>
    <rPh sb="10" eb="12">
      <t>コミネ</t>
    </rPh>
    <rPh sb="12" eb="13">
      <t>エン</t>
    </rPh>
    <phoneticPr fontId="2"/>
  </si>
  <si>
    <t>西郷村社会福祉協議会</t>
    <rPh sb="0" eb="3">
      <t>ニシゴウムラ</t>
    </rPh>
    <rPh sb="3" eb="5">
      <t>シャカイ</t>
    </rPh>
    <rPh sb="5" eb="7">
      <t>フクシ</t>
    </rPh>
    <rPh sb="7" eb="10">
      <t>キョウギカイ</t>
    </rPh>
    <phoneticPr fontId="2"/>
  </si>
  <si>
    <t>デイサービスセンター「やすらぎの家」</t>
    <rPh sb="16" eb="17">
      <t>イエ</t>
    </rPh>
    <phoneticPr fontId="2"/>
  </si>
  <si>
    <t>デイサービスセンター「ふれあいの家」</t>
    <rPh sb="16" eb="17">
      <t>イエ</t>
    </rPh>
    <phoneticPr fontId="2"/>
  </si>
  <si>
    <t>西郷村社会福祉協議会指定訪問介護事業所</t>
    <rPh sb="0" eb="3">
      <t>ニシゴウムラ</t>
    </rPh>
    <rPh sb="3" eb="5">
      <t>シャカイ</t>
    </rPh>
    <rPh sb="5" eb="7">
      <t>フクシ</t>
    </rPh>
    <rPh sb="7" eb="10">
      <t>キョウギカイ</t>
    </rPh>
    <rPh sb="10" eb="12">
      <t>シテイ</t>
    </rPh>
    <rPh sb="12" eb="14">
      <t>ホウモン</t>
    </rPh>
    <rPh sb="14" eb="16">
      <t>カイゴ</t>
    </rPh>
    <rPh sb="16" eb="19">
      <t>ジギョウショ</t>
    </rPh>
    <phoneticPr fontId="2"/>
  </si>
  <si>
    <t>コスモ福祉会</t>
    <rPh sb="3" eb="6">
      <t>フクシカイ</t>
    </rPh>
    <phoneticPr fontId="2"/>
  </si>
  <si>
    <t>星の郷みらい</t>
    <rPh sb="0" eb="1">
      <t>ホシ</t>
    </rPh>
    <rPh sb="2" eb="3">
      <t>サト</t>
    </rPh>
    <phoneticPr fontId="2"/>
  </si>
  <si>
    <t>西白河ライフケア会</t>
    <rPh sb="0" eb="3">
      <t>ニシシラカワ</t>
    </rPh>
    <rPh sb="8" eb="9">
      <t>カイ</t>
    </rPh>
    <phoneticPr fontId="2"/>
  </si>
  <si>
    <t>ケアハウス泉崎</t>
    <rPh sb="5" eb="7">
      <t>イズミザキ</t>
    </rPh>
    <phoneticPr fontId="2"/>
  </si>
  <si>
    <t>泉崎村</t>
    <rPh sb="0" eb="3">
      <t>イズミザキムラ</t>
    </rPh>
    <phoneticPr fontId="2"/>
  </si>
  <si>
    <t>ケアハウス泉崎デイサービスセンター</t>
    <rPh sb="5" eb="7">
      <t>イズミザキ</t>
    </rPh>
    <phoneticPr fontId="2"/>
  </si>
  <si>
    <t>特別養護老人ホームひかりの里</t>
    <rPh sb="0" eb="2">
      <t>トクベツ</t>
    </rPh>
    <rPh sb="2" eb="4">
      <t>ヨウゴ</t>
    </rPh>
    <rPh sb="4" eb="6">
      <t>ロウジン</t>
    </rPh>
    <rPh sb="13" eb="14">
      <t>サト</t>
    </rPh>
    <phoneticPr fontId="2"/>
  </si>
  <si>
    <t>中島村</t>
    <rPh sb="0" eb="3">
      <t>ナカジマムラ</t>
    </rPh>
    <phoneticPr fontId="2"/>
  </si>
  <si>
    <t>デイサービスひかりの里</t>
    <rPh sb="10" eb="11">
      <t>サト</t>
    </rPh>
    <phoneticPr fontId="2"/>
  </si>
  <si>
    <t>ショートステイひかりの里</t>
    <rPh sb="11" eb="12">
      <t>サト</t>
    </rPh>
    <phoneticPr fontId="2"/>
  </si>
  <si>
    <t>恵愛福祉会</t>
    <rPh sb="0" eb="2">
      <t>シゲヨシ</t>
    </rPh>
    <rPh sb="2" eb="4">
      <t>フクシ</t>
    </rPh>
    <rPh sb="4" eb="5">
      <t>カイ</t>
    </rPh>
    <phoneticPr fontId="2"/>
  </si>
  <si>
    <t>特別養護老人ホーム寿光園</t>
    <rPh sb="0" eb="2">
      <t>トクベツ</t>
    </rPh>
    <rPh sb="2" eb="4">
      <t>ヨウゴ</t>
    </rPh>
    <rPh sb="4" eb="6">
      <t>ロウジン</t>
    </rPh>
    <rPh sb="9" eb="11">
      <t>ジュコウ</t>
    </rPh>
    <rPh sb="11" eb="12">
      <t>エン</t>
    </rPh>
    <phoneticPr fontId="2"/>
  </si>
  <si>
    <t>デイサービスセンター寿光園</t>
    <rPh sb="10" eb="12">
      <t>ジュコウ</t>
    </rPh>
    <rPh sb="12" eb="13">
      <t>エン</t>
    </rPh>
    <phoneticPr fontId="2"/>
  </si>
  <si>
    <t>矢吹町社会福祉協議会</t>
    <rPh sb="0" eb="3">
      <t>ヤブキマチ</t>
    </rPh>
    <rPh sb="3" eb="7">
      <t>シャカイフクシ</t>
    </rPh>
    <rPh sb="7" eb="10">
      <t>キョウギカイ</t>
    </rPh>
    <phoneticPr fontId="2"/>
  </si>
  <si>
    <t>矢吹町指定訪問介護事業所</t>
    <rPh sb="0" eb="3">
      <t>ヤブキマチ</t>
    </rPh>
    <rPh sb="3" eb="5">
      <t>シテイ</t>
    </rPh>
    <rPh sb="5" eb="7">
      <t>ホウモン</t>
    </rPh>
    <rPh sb="7" eb="9">
      <t>カイゴ</t>
    </rPh>
    <rPh sb="9" eb="12">
      <t>ジギョウショ</t>
    </rPh>
    <phoneticPr fontId="2"/>
  </si>
  <si>
    <t>社会福祉法人矢吹町社会福祉協議会矢吹町指定通所介護事業所</t>
    <rPh sb="0" eb="6">
      <t>シャカイフクシホウジン</t>
    </rPh>
    <rPh sb="6" eb="9">
      <t>ヤブキマチ</t>
    </rPh>
    <rPh sb="9" eb="13">
      <t>シャカイフクシ</t>
    </rPh>
    <rPh sb="13" eb="16">
      <t>キョウギカイ</t>
    </rPh>
    <rPh sb="16" eb="19">
      <t>ヤブキマチ</t>
    </rPh>
    <rPh sb="19" eb="21">
      <t>シテイ</t>
    </rPh>
    <rPh sb="21" eb="23">
      <t>ツウショ</t>
    </rPh>
    <rPh sb="23" eb="25">
      <t>カイゴ</t>
    </rPh>
    <rPh sb="25" eb="28">
      <t>ジギョウショ</t>
    </rPh>
    <phoneticPr fontId="2"/>
  </si>
  <si>
    <t>矢祭福祉会</t>
    <rPh sb="0" eb="2">
      <t>ヤマツリ</t>
    </rPh>
    <rPh sb="2" eb="5">
      <t>フクシカイ</t>
    </rPh>
    <phoneticPr fontId="2"/>
  </si>
  <si>
    <t>特別養護老人ホームユーアイーホーム</t>
    <rPh sb="0" eb="2">
      <t>トクベツ</t>
    </rPh>
    <rPh sb="2" eb="4">
      <t>ヨウゴ</t>
    </rPh>
    <rPh sb="4" eb="6">
      <t>ロウジン</t>
    </rPh>
    <phoneticPr fontId="2"/>
  </si>
  <si>
    <t>矢祭町</t>
    <rPh sb="0" eb="3">
      <t>ヤマツリマチ</t>
    </rPh>
    <phoneticPr fontId="2"/>
  </si>
  <si>
    <t>ユーアイーホームショートステイ</t>
    <phoneticPr fontId="2"/>
  </si>
  <si>
    <t>矢祭町デイサービスセンター館山荘</t>
    <rPh sb="0" eb="3">
      <t>ヤマツリマチ</t>
    </rPh>
    <rPh sb="13" eb="15">
      <t>タテヤマ</t>
    </rPh>
    <rPh sb="15" eb="16">
      <t>ソウ</t>
    </rPh>
    <phoneticPr fontId="2"/>
  </si>
  <si>
    <t>矢祭社会福祉協議会</t>
    <rPh sb="0" eb="2">
      <t>ヤマツリ</t>
    </rPh>
    <rPh sb="2" eb="4">
      <t>シャカイ</t>
    </rPh>
    <rPh sb="4" eb="6">
      <t>フクシ</t>
    </rPh>
    <rPh sb="6" eb="9">
      <t>キョウギカイ</t>
    </rPh>
    <phoneticPr fontId="2"/>
  </si>
  <si>
    <t>矢祭町社会福祉協議会</t>
    <rPh sb="0" eb="3">
      <t>ヤマツリマチ</t>
    </rPh>
    <rPh sb="3" eb="5">
      <t>シャカイ</t>
    </rPh>
    <rPh sb="5" eb="7">
      <t>フクシ</t>
    </rPh>
    <rPh sb="7" eb="10">
      <t>キョウギカイ</t>
    </rPh>
    <phoneticPr fontId="2"/>
  </si>
  <si>
    <t>誠慈会</t>
    <rPh sb="0" eb="1">
      <t>セイ</t>
    </rPh>
    <rPh sb="1" eb="3">
      <t>ジカイ</t>
    </rPh>
    <phoneticPr fontId="2"/>
  </si>
  <si>
    <t>特別養護老人ホーム藤井ハイムはなわ</t>
    <rPh sb="0" eb="2">
      <t>トクベツ</t>
    </rPh>
    <rPh sb="2" eb="4">
      <t>ヨウゴ</t>
    </rPh>
    <rPh sb="4" eb="6">
      <t>ロウジン</t>
    </rPh>
    <rPh sb="9" eb="11">
      <t>フジイ</t>
    </rPh>
    <phoneticPr fontId="2"/>
  </si>
  <si>
    <t>塙町</t>
    <rPh sb="0" eb="2">
      <t>ハナワマチ</t>
    </rPh>
    <phoneticPr fontId="2"/>
  </si>
  <si>
    <t>藤井ハイム矢祭</t>
    <rPh sb="0" eb="2">
      <t>フジイ</t>
    </rPh>
    <rPh sb="5" eb="7">
      <t>ヤマツリ</t>
    </rPh>
    <phoneticPr fontId="2"/>
  </si>
  <si>
    <t>鮫川村社会福祉協議会</t>
    <rPh sb="0" eb="2">
      <t>サメカワ</t>
    </rPh>
    <rPh sb="2" eb="3">
      <t>ムラ</t>
    </rPh>
    <rPh sb="3" eb="5">
      <t>シャカイ</t>
    </rPh>
    <rPh sb="5" eb="7">
      <t>フクシ</t>
    </rPh>
    <rPh sb="7" eb="10">
      <t>キョウギカイ</t>
    </rPh>
    <phoneticPr fontId="2"/>
  </si>
  <si>
    <t>鮫川村介護事業所ひだまり荘</t>
    <rPh sb="0" eb="2">
      <t>サメカワ</t>
    </rPh>
    <rPh sb="2" eb="3">
      <t>ムラ</t>
    </rPh>
    <rPh sb="3" eb="5">
      <t>カイゴ</t>
    </rPh>
    <rPh sb="5" eb="8">
      <t>ジギョウショ</t>
    </rPh>
    <rPh sb="12" eb="13">
      <t>ソウ</t>
    </rPh>
    <phoneticPr fontId="2"/>
  </si>
  <si>
    <t>鮫川村</t>
    <rPh sb="0" eb="2">
      <t>サメカワ</t>
    </rPh>
    <rPh sb="2" eb="3">
      <t>ムラ</t>
    </rPh>
    <phoneticPr fontId="2"/>
  </si>
  <si>
    <t>石川福祉会</t>
    <rPh sb="0" eb="2">
      <t>イシカワ</t>
    </rPh>
    <rPh sb="2" eb="5">
      <t>フクシカイ</t>
    </rPh>
    <phoneticPr fontId="2"/>
  </si>
  <si>
    <t>さくら荘</t>
    <rPh sb="3" eb="4">
      <t>ソウ</t>
    </rPh>
    <phoneticPr fontId="2"/>
  </si>
  <si>
    <t>石川町</t>
    <rPh sb="0" eb="3">
      <t>イシカワマチ</t>
    </rPh>
    <phoneticPr fontId="2"/>
  </si>
  <si>
    <t>さぎそう</t>
    <phoneticPr fontId="2"/>
  </si>
  <si>
    <t>浅川町</t>
    <rPh sb="0" eb="3">
      <t>アサカワマチ</t>
    </rPh>
    <phoneticPr fontId="2"/>
  </si>
  <si>
    <t>よもぎ荘</t>
    <rPh sb="3" eb="4">
      <t>ソウ</t>
    </rPh>
    <phoneticPr fontId="2"/>
  </si>
  <si>
    <t>平田村</t>
    <rPh sb="0" eb="3">
      <t>ヒラタムラ</t>
    </rPh>
    <phoneticPr fontId="2"/>
  </si>
  <si>
    <t>たまかわ荘</t>
    <rPh sb="4" eb="5">
      <t>ソウ</t>
    </rPh>
    <phoneticPr fontId="2"/>
  </si>
  <si>
    <t>玉川村</t>
    <rPh sb="0" eb="3">
      <t>タマカワムラ</t>
    </rPh>
    <phoneticPr fontId="2"/>
  </si>
  <si>
    <t>ふるどの荘</t>
    <rPh sb="4" eb="5">
      <t>ソウ</t>
    </rPh>
    <phoneticPr fontId="2"/>
  </si>
  <si>
    <t>古殿町</t>
    <rPh sb="0" eb="3">
      <t>フルドノマチ</t>
    </rPh>
    <phoneticPr fontId="2"/>
  </si>
  <si>
    <t>石川町デイサービスセンターさくら荘</t>
    <rPh sb="0" eb="3">
      <t>イシカワマチ</t>
    </rPh>
    <rPh sb="16" eb="17">
      <t>ソウ</t>
    </rPh>
    <phoneticPr fontId="2"/>
  </si>
  <si>
    <t>社会福祉法人石川福祉会浅川町デイサービスセンター</t>
    <rPh sb="0" eb="2">
      <t>シャカイ</t>
    </rPh>
    <rPh sb="2" eb="4">
      <t>フクシ</t>
    </rPh>
    <rPh sb="4" eb="6">
      <t>ホウジン</t>
    </rPh>
    <rPh sb="6" eb="8">
      <t>イシカワ</t>
    </rPh>
    <rPh sb="8" eb="11">
      <t>フクシカイ</t>
    </rPh>
    <rPh sb="11" eb="14">
      <t>アサカワマチ</t>
    </rPh>
    <phoneticPr fontId="2"/>
  </si>
  <si>
    <t>石川町社会福祉協議会</t>
    <rPh sb="0" eb="2">
      <t>イシカワ</t>
    </rPh>
    <rPh sb="2" eb="3">
      <t>マチ</t>
    </rPh>
    <rPh sb="3" eb="5">
      <t>シャカイ</t>
    </rPh>
    <rPh sb="5" eb="7">
      <t>フクシ</t>
    </rPh>
    <rPh sb="7" eb="10">
      <t>キョウギカイ</t>
    </rPh>
    <phoneticPr fontId="2"/>
  </si>
  <si>
    <t>石川町ヘルパーステーション</t>
    <rPh sb="0" eb="3">
      <t>イシカワマチ</t>
    </rPh>
    <phoneticPr fontId="2"/>
  </si>
  <si>
    <t>平田村社会福祉協議会</t>
    <rPh sb="0" eb="3">
      <t>ヒラタムラ</t>
    </rPh>
    <rPh sb="3" eb="5">
      <t>シャカイ</t>
    </rPh>
    <rPh sb="5" eb="7">
      <t>フクシ</t>
    </rPh>
    <rPh sb="7" eb="9">
      <t>キョウギ</t>
    </rPh>
    <rPh sb="9" eb="10">
      <t>カイ</t>
    </rPh>
    <phoneticPr fontId="2"/>
  </si>
  <si>
    <t>平田村デイサービスセンター</t>
    <rPh sb="0" eb="3">
      <t>ヒラタムラ</t>
    </rPh>
    <phoneticPr fontId="2"/>
  </si>
  <si>
    <t>平田村ヘルパーステーション</t>
    <rPh sb="0" eb="3">
      <t>ヒラタムラ</t>
    </rPh>
    <phoneticPr fontId="2"/>
  </si>
  <si>
    <t>古殿町社会福祉協議会</t>
    <rPh sb="0" eb="2">
      <t>フルドノ</t>
    </rPh>
    <rPh sb="2" eb="3">
      <t>マチ</t>
    </rPh>
    <rPh sb="3" eb="5">
      <t>シャカイ</t>
    </rPh>
    <rPh sb="5" eb="7">
      <t>フクシ</t>
    </rPh>
    <rPh sb="7" eb="9">
      <t>キョウギ</t>
    </rPh>
    <rPh sb="9" eb="10">
      <t>カイ</t>
    </rPh>
    <phoneticPr fontId="2"/>
  </si>
  <si>
    <t>コスモス荘</t>
    <rPh sb="4" eb="5">
      <t>ソウ</t>
    </rPh>
    <phoneticPr fontId="2"/>
  </si>
  <si>
    <t>三春町社会福祉協議会</t>
    <rPh sb="0" eb="3">
      <t>ミハルマチ</t>
    </rPh>
    <rPh sb="3" eb="5">
      <t>シャカイ</t>
    </rPh>
    <rPh sb="5" eb="7">
      <t>フクシ</t>
    </rPh>
    <rPh sb="7" eb="10">
      <t>キョウギカイ</t>
    </rPh>
    <phoneticPr fontId="2"/>
  </si>
  <si>
    <t>三春町訪問介護事業所</t>
    <rPh sb="0" eb="3">
      <t>ミハルマチ</t>
    </rPh>
    <rPh sb="3" eb="5">
      <t>ホウモン</t>
    </rPh>
    <rPh sb="5" eb="7">
      <t>カイゴ</t>
    </rPh>
    <rPh sb="7" eb="10">
      <t>ジギョウショ</t>
    </rPh>
    <phoneticPr fontId="2"/>
  </si>
  <si>
    <t>三春町</t>
    <rPh sb="0" eb="3">
      <t>ミハルマチ</t>
    </rPh>
    <phoneticPr fontId="2"/>
  </si>
  <si>
    <t>三春町通所介護事業所</t>
    <rPh sb="0" eb="3">
      <t>ミハルマチ</t>
    </rPh>
    <rPh sb="3" eb="5">
      <t>ツウショ</t>
    </rPh>
    <rPh sb="5" eb="7">
      <t>カイゴ</t>
    </rPh>
    <rPh sb="7" eb="10">
      <t>ジギョウショ</t>
    </rPh>
    <phoneticPr fontId="2"/>
  </si>
  <si>
    <t>田村福祉会</t>
    <rPh sb="0" eb="2">
      <t>タムラ</t>
    </rPh>
    <rPh sb="2" eb="5">
      <t>フクシカイ</t>
    </rPh>
    <phoneticPr fontId="2"/>
  </si>
  <si>
    <t>あぶくま荘</t>
    <rPh sb="4" eb="5">
      <t>ソウ</t>
    </rPh>
    <phoneticPr fontId="2"/>
  </si>
  <si>
    <t>こまち荘</t>
    <rPh sb="3" eb="4">
      <t>ソウ</t>
    </rPh>
    <phoneticPr fontId="2"/>
  </si>
  <si>
    <t>都路まどか荘</t>
    <rPh sb="0" eb="2">
      <t>ミヤコジ</t>
    </rPh>
    <rPh sb="5" eb="6">
      <t>ソウ</t>
    </rPh>
    <phoneticPr fontId="2"/>
  </si>
  <si>
    <t>船引こぶし荘</t>
    <rPh sb="0" eb="2">
      <t>フネヒキ</t>
    </rPh>
    <rPh sb="5" eb="6">
      <t>ソウ</t>
    </rPh>
    <phoneticPr fontId="2"/>
  </si>
  <si>
    <t>都路まどか荘デイサービスセンター</t>
    <rPh sb="0" eb="2">
      <t>ミヤコジ</t>
    </rPh>
    <rPh sb="5" eb="6">
      <t>ソウ</t>
    </rPh>
    <phoneticPr fontId="2"/>
  </si>
  <si>
    <t>船引町デイサービスセンター</t>
    <rPh sb="0" eb="3">
      <t>フネヒキマチ</t>
    </rPh>
    <phoneticPr fontId="2"/>
  </si>
  <si>
    <t>特別養護老人ホームときわ荘</t>
    <rPh sb="0" eb="2">
      <t>トクベツ</t>
    </rPh>
    <rPh sb="2" eb="4">
      <t>ヨウゴ</t>
    </rPh>
    <rPh sb="4" eb="6">
      <t>ロウジン</t>
    </rPh>
    <rPh sb="12" eb="13">
      <t>ソウ</t>
    </rPh>
    <phoneticPr fontId="2"/>
  </si>
  <si>
    <t>小野町社会福祉協議会</t>
    <rPh sb="0" eb="3">
      <t>オノマチ</t>
    </rPh>
    <rPh sb="3" eb="5">
      <t>シャカイ</t>
    </rPh>
    <rPh sb="5" eb="7">
      <t>フクシ</t>
    </rPh>
    <rPh sb="7" eb="10">
      <t>キョウギカイ</t>
    </rPh>
    <phoneticPr fontId="2"/>
  </si>
  <si>
    <t>小野町老人デイサービスセンター</t>
    <rPh sb="0" eb="3">
      <t>オノマチ</t>
    </rPh>
    <rPh sb="3" eb="5">
      <t>ロウジン</t>
    </rPh>
    <phoneticPr fontId="2"/>
  </si>
  <si>
    <t>小野町</t>
    <rPh sb="0" eb="3">
      <t>オノマチ</t>
    </rPh>
    <phoneticPr fontId="2"/>
  </si>
  <si>
    <t>養高会</t>
    <rPh sb="0" eb="1">
      <t>ヨウ</t>
    </rPh>
    <rPh sb="1" eb="2">
      <t>コウ</t>
    </rPh>
    <rPh sb="2" eb="3">
      <t>カイ</t>
    </rPh>
    <phoneticPr fontId="2"/>
  </si>
  <si>
    <t>特別養護老人ホーム花ぶさ苑</t>
    <rPh sb="0" eb="2">
      <t>トクベツ</t>
    </rPh>
    <rPh sb="2" eb="4">
      <t>ヨウゴ</t>
    </rPh>
    <rPh sb="4" eb="6">
      <t>ロウジン</t>
    </rPh>
    <rPh sb="9" eb="10">
      <t>ハナ</t>
    </rPh>
    <rPh sb="12" eb="13">
      <t>エン</t>
    </rPh>
    <phoneticPr fontId="2"/>
  </si>
  <si>
    <t>広野町</t>
    <rPh sb="0" eb="3">
      <t>ヒロノマチ</t>
    </rPh>
    <phoneticPr fontId="2"/>
  </si>
  <si>
    <t>広葉会</t>
    <rPh sb="0" eb="1">
      <t>コウ</t>
    </rPh>
    <rPh sb="1" eb="2">
      <t>ヨウ</t>
    </rPh>
    <rPh sb="2" eb="3">
      <t>カイ</t>
    </rPh>
    <phoneticPr fontId="2"/>
  </si>
  <si>
    <t>特別養護老人ホームリリー園</t>
    <rPh sb="0" eb="2">
      <t>トクベツ</t>
    </rPh>
    <rPh sb="2" eb="4">
      <t>ヨウゴ</t>
    </rPh>
    <rPh sb="4" eb="6">
      <t>ロウジン</t>
    </rPh>
    <rPh sb="12" eb="13">
      <t>エン</t>
    </rPh>
    <phoneticPr fontId="2"/>
  </si>
  <si>
    <t>楢葉町</t>
    <rPh sb="0" eb="3">
      <t>ナラハマチ</t>
    </rPh>
    <phoneticPr fontId="2"/>
  </si>
  <si>
    <t>伸生双葉会</t>
    <rPh sb="0" eb="2">
      <t>シンセイ</t>
    </rPh>
    <rPh sb="2" eb="4">
      <t>フタバ</t>
    </rPh>
    <rPh sb="4" eb="5">
      <t>カイ</t>
    </rPh>
    <phoneticPr fontId="2"/>
  </si>
  <si>
    <t>館山荘デイサービスセンターさくら</t>
    <rPh sb="0" eb="2">
      <t>タテヤマ</t>
    </rPh>
    <rPh sb="2" eb="3">
      <t>ソウ</t>
    </rPh>
    <phoneticPr fontId="2"/>
  </si>
  <si>
    <t>富岡町</t>
    <rPh sb="0" eb="3">
      <t>トミオカマチ</t>
    </rPh>
    <phoneticPr fontId="2"/>
  </si>
  <si>
    <t>館山荘ホームヘルプセンター</t>
    <rPh sb="0" eb="2">
      <t>タテヤマ</t>
    </rPh>
    <rPh sb="2" eb="3">
      <t>ソウ</t>
    </rPh>
    <phoneticPr fontId="2"/>
  </si>
  <si>
    <t>館山荘デイサービスセンターもとまち</t>
    <rPh sb="0" eb="2">
      <t>タテヤマ</t>
    </rPh>
    <rPh sb="2" eb="3">
      <t>ソウ</t>
    </rPh>
    <phoneticPr fontId="2"/>
  </si>
  <si>
    <t>おおくま福寿会</t>
    <rPh sb="4" eb="6">
      <t>フクジュ</t>
    </rPh>
    <rPh sb="6" eb="7">
      <t>カイ</t>
    </rPh>
    <phoneticPr fontId="2"/>
  </si>
  <si>
    <t>サンライトおおくまデイサービスセンター</t>
    <phoneticPr fontId="2"/>
  </si>
  <si>
    <t>大熊町</t>
    <rPh sb="0" eb="3">
      <t>オオクママチ</t>
    </rPh>
    <phoneticPr fontId="2"/>
  </si>
  <si>
    <t>双葉福祉会</t>
    <rPh sb="0" eb="2">
      <t>フタバ</t>
    </rPh>
    <rPh sb="2" eb="5">
      <t>フクシカイ</t>
    </rPh>
    <phoneticPr fontId="2"/>
  </si>
  <si>
    <t>せんだん</t>
    <phoneticPr fontId="2"/>
  </si>
  <si>
    <t>グループホーム　せんだんの家</t>
    <rPh sb="13" eb="14">
      <t>イエ</t>
    </rPh>
    <phoneticPr fontId="2"/>
  </si>
  <si>
    <t>浪江町社会福祉協議会</t>
    <rPh sb="0" eb="3">
      <t>ナミエマチ</t>
    </rPh>
    <rPh sb="3" eb="5">
      <t>シャカイ</t>
    </rPh>
    <rPh sb="5" eb="7">
      <t>フクシ</t>
    </rPh>
    <rPh sb="7" eb="10">
      <t>キョウギカイ</t>
    </rPh>
    <phoneticPr fontId="2"/>
  </si>
  <si>
    <t>浪江町</t>
    <rPh sb="0" eb="3">
      <t>ナミエマチ</t>
    </rPh>
    <phoneticPr fontId="2"/>
  </si>
  <si>
    <t>博文会</t>
    <rPh sb="0" eb="2">
      <t>ヒロフミ</t>
    </rPh>
    <rPh sb="2" eb="3">
      <t>カイ</t>
    </rPh>
    <phoneticPr fontId="2"/>
  </si>
  <si>
    <t>オンフール双葉</t>
    <rPh sb="5" eb="7">
      <t>フタバ</t>
    </rPh>
    <phoneticPr fontId="2"/>
  </si>
  <si>
    <t>オンフール双葉デイサービスセンター</t>
    <rPh sb="5" eb="7">
      <t>フタバ</t>
    </rPh>
    <phoneticPr fontId="2"/>
  </si>
  <si>
    <t>葛尾村社会福祉協議会</t>
    <rPh sb="0" eb="3">
      <t>カツラオムラ</t>
    </rPh>
    <rPh sb="3" eb="5">
      <t>シャカイ</t>
    </rPh>
    <rPh sb="5" eb="7">
      <t>フクシ</t>
    </rPh>
    <rPh sb="7" eb="10">
      <t>キョウギカイ</t>
    </rPh>
    <phoneticPr fontId="2"/>
  </si>
  <si>
    <t>葛尾村</t>
    <rPh sb="0" eb="3">
      <t>カツラオムラ</t>
    </rPh>
    <phoneticPr fontId="2"/>
  </si>
  <si>
    <t>しんち福祉会</t>
    <rPh sb="3" eb="6">
      <t>フクシカイ</t>
    </rPh>
    <phoneticPr fontId="2"/>
  </si>
  <si>
    <t>新地ホーム</t>
    <rPh sb="0" eb="2">
      <t>シンチ</t>
    </rPh>
    <phoneticPr fontId="2"/>
  </si>
  <si>
    <t>新地町</t>
    <rPh sb="0" eb="3">
      <t>シンチマチ</t>
    </rPh>
    <phoneticPr fontId="2"/>
  </si>
  <si>
    <t>新地町デイサービスセンター</t>
    <rPh sb="0" eb="3">
      <t>シンチマチ</t>
    </rPh>
    <phoneticPr fontId="2"/>
  </si>
  <si>
    <t>特別養護老人ホームなごみの里福田</t>
    <rPh sb="0" eb="2">
      <t>トクベツ</t>
    </rPh>
    <rPh sb="2" eb="4">
      <t>ヨウゴ</t>
    </rPh>
    <rPh sb="4" eb="6">
      <t>ロウジン</t>
    </rPh>
    <rPh sb="13" eb="14">
      <t>サト</t>
    </rPh>
    <rPh sb="14" eb="16">
      <t>フクダ</t>
    </rPh>
    <phoneticPr fontId="2"/>
  </si>
  <si>
    <t>いいたて福祉会</t>
    <rPh sb="4" eb="7">
      <t>フクシカイ</t>
    </rPh>
    <phoneticPr fontId="2"/>
  </si>
  <si>
    <t>いいたてホーム</t>
    <phoneticPr fontId="2"/>
  </si>
  <si>
    <t>飯舘村</t>
    <rPh sb="0" eb="2">
      <t>イイダテ</t>
    </rPh>
    <rPh sb="2" eb="3">
      <t>ムラ</t>
    </rPh>
    <phoneticPr fontId="2"/>
  </si>
  <si>
    <t>市町村数</t>
    <rPh sb="0" eb="3">
      <t>シチョウソン</t>
    </rPh>
    <rPh sb="3" eb="4">
      <t>スウ</t>
    </rPh>
    <phoneticPr fontId="2"/>
  </si>
  <si>
    <t>制度実施市町村</t>
    <rPh sb="0" eb="2">
      <t>セイド</t>
    </rPh>
    <rPh sb="2" eb="4">
      <t>ジッシ</t>
    </rPh>
    <rPh sb="4" eb="7">
      <t>シチョウソン</t>
    </rPh>
    <phoneticPr fontId="2"/>
  </si>
  <si>
    <t>実施法人</t>
    <rPh sb="0" eb="2">
      <t>ジッシ</t>
    </rPh>
    <rPh sb="2" eb="4">
      <t>ホウジン</t>
    </rPh>
    <phoneticPr fontId="2"/>
  </si>
  <si>
    <t>実施事業所</t>
    <rPh sb="0" eb="2">
      <t>ジッシ</t>
    </rPh>
    <rPh sb="2" eb="5">
      <t>ジギョウショ</t>
    </rPh>
    <phoneticPr fontId="2"/>
  </si>
  <si>
    <t>No</t>
  </si>
  <si>
    <t>市町村名</t>
    <rPh sb="0" eb="3">
      <t>シチョウソン</t>
    </rPh>
    <rPh sb="3" eb="4">
      <t>メイ</t>
    </rPh>
    <phoneticPr fontId="1"/>
  </si>
  <si>
    <t>制度の
実施</t>
    <rPh sb="0" eb="2">
      <t>セイド</t>
    </rPh>
    <rPh sb="4" eb="6">
      <t>ジッシ</t>
    </rPh>
    <phoneticPr fontId="1"/>
  </si>
  <si>
    <t>法人数</t>
    <rPh sb="0" eb="3">
      <t>ホウジンスウ</t>
    </rPh>
    <phoneticPr fontId="1"/>
  </si>
  <si>
    <t>事業所数</t>
    <rPh sb="0" eb="3">
      <t>ジギョウショ</t>
    </rPh>
    <rPh sb="3" eb="4">
      <t>スウ</t>
    </rPh>
    <phoneticPr fontId="1"/>
  </si>
  <si>
    <t>制度の
実施</t>
  </si>
  <si>
    <t>ハッピー愛ランドたむら</t>
    <phoneticPr fontId="2"/>
  </si>
  <si>
    <t>田村市</t>
    <phoneticPr fontId="2"/>
  </si>
  <si>
    <t>聖・星の郷</t>
    <phoneticPr fontId="2"/>
  </si>
  <si>
    <t>あいづ南花畑デイサービスセンター</t>
    <phoneticPr fontId="2"/>
  </si>
  <si>
    <t>特別養護老人ホーム桜の園</t>
    <phoneticPr fontId="2"/>
  </si>
  <si>
    <t>富岡町</t>
    <phoneticPr fontId="2"/>
  </si>
  <si>
    <t>田村市訪問介護事業所</t>
    <rPh sb="0" eb="3">
      <t>タムラシ</t>
    </rPh>
    <rPh sb="3" eb="5">
      <t>ホウモン</t>
    </rPh>
    <rPh sb="5" eb="7">
      <t>カイゴ</t>
    </rPh>
    <rPh sb="7" eb="10">
      <t>ジギョウショ</t>
    </rPh>
    <phoneticPr fontId="2"/>
  </si>
  <si>
    <t>岡山県</t>
    <rPh sb="0" eb="3">
      <t>オカヤマケン</t>
    </rPh>
    <phoneticPr fontId="2"/>
  </si>
  <si>
    <t>ぽっぽ会</t>
    <phoneticPr fontId="2"/>
  </si>
  <si>
    <t>特別養護老人ホームあお鳩の杜福島北矢野目</t>
    <phoneticPr fontId="2"/>
  </si>
  <si>
    <t>追加</t>
    <rPh sb="0" eb="2">
      <t>ツイカ</t>
    </rPh>
    <phoneticPr fontId="2"/>
  </si>
  <si>
    <t>竹水会</t>
    <rPh sb="0" eb="1">
      <t>タケ</t>
    </rPh>
    <rPh sb="1" eb="2">
      <t>スイ</t>
    </rPh>
    <rPh sb="2" eb="3">
      <t>カイ</t>
    </rPh>
    <phoneticPr fontId="2"/>
  </si>
  <si>
    <t>特別養護老人ホーム　竹水園</t>
    <rPh sb="0" eb="6">
      <t>トクベツヨウゴロウジン</t>
    </rPh>
    <rPh sb="10" eb="11">
      <t>タケ</t>
    </rPh>
    <rPh sb="11" eb="12">
      <t>ミズ</t>
    </rPh>
    <rPh sb="12" eb="13">
      <t>エン</t>
    </rPh>
    <phoneticPr fontId="2"/>
  </si>
  <si>
    <t>霊山・月舘デイサービスセンター</t>
    <rPh sb="0" eb="2">
      <t>リョウゼン</t>
    </rPh>
    <rPh sb="3" eb="5">
      <t>ツキタテ</t>
    </rPh>
    <phoneticPr fontId="2"/>
  </si>
  <si>
    <t>伊達ヘルパーステーション</t>
    <rPh sb="0" eb="2">
      <t>ダテ</t>
    </rPh>
    <phoneticPr fontId="2"/>
  </si>
  <si>
    <t>梁川ヘルパーステーション</t>
    <rPh sb="0" eb="2">
      <t>ヤナガワ</t>
    </rPh>
    <phoneticPr fontId="2"/>
  </si>
  <si>
    <t>特別養護老人ホームいちょうの木</t>
    <rPh sb="0" eb="6">
      <t>トクベツヨウゴロウジン</t>
    </rPh>
    <rPh sb="14" eb="15">
      <t>キ</t>
    </rPh>
    <phoneticPr fontId="2"/>
  </si>
  <si>
    <t>株式会社ＨＡＤＡＳＨＩ</t>
    <rPh sb="0" eb="4">
      <t>カブシキカイシャ</t>
    </rPh>
    <phoneticPr fontId="2"/>
  </si>
  <si>
    <t>訪問介護事業所　家路</t>
    <rPh sb="0" eb="7">
      <t>ホウモンカイゴジギョウショ</t>
    </rPh>
    <rPh sb="8" eb="10">
      <t>イエジ</t>
    </rPh>
    <phoneticPr fontId="2"/>
  </si>
  <si>
    <t>小規模多機能　すこやかの里・瀬上</t>
    <rPh sb="0" eb="3">
      <t>ショウキボ</t>
    </rPh>
    <rPh sb="3" eb="6">
      <t>タキノウ</t>
    </rPh>
    <rPh sb="12" eb="13">
      <t>サト</t>
    </rPh>
    <rPh sb="14" eb="16">
      <t>セノウエ</t>
    </rPh>
    <phoneticPr fontId="2"/>
  </si>
  <si>
    <t>特別養護老人ホーム　エルピス森宿</t>
    <rPh sb="14" eb="15">
      <t>モリ</t>
    </rPh>
    <rPh sb="15" eb="16">
      <t>ヤド</t>
    </rPh>
    <phoneticPr fontId="2"/>
  </si>
  <si>
    <t>特別養護老人ホーム　おおつき</t>
    <rPh sb="0" eb="6">
      <t>トクベツヨウゴロウジン</t>
    </rPh>
    <phoneticPr fontId="2"/>
  </si>
  <si>
    <t>○</t>
    <phoneticPr fontId="2"/>
  </si>
  <si>
    <t>特別養護老人ホーム会津みどりホーム</t>
    <rPh sb="0" eb="2">
      <t>トクベツ</t>
    </rPh>
    <rPh sb="2" eb="6">
      <t>ヨウゴロウジン</t>
    </rPh>
    <rPh sb="9" eb="11">
      <t>アイヅ</t>
    </rPh>
    <phoneticPr fontId="2"/>
  </si>
  <si>
    <t>特別養護老人ホームあつかし荘</t>
    <rPh sb="0" eb="6">
      <t>トクベツヨウゴロウジン</t>
    </rPh>
    <rPh sb="13" eb="14">
      <t>ソウ</t>
    </rPh>
    <phoneticPr fontId="2"/>
  </si>
  <si>
    <t>法人所在地の変更</t>
    <rPh sb="0" eb="5">
      <t>ホウジンショザイチ</t>
    </rPh>
    <rPh sb="6" eb="8">
      <t>ヘンコウ</t>
    </rPh>
    <phoneticPr fontId="2"/>
  </si>
  <si>
    <t>〃</t>
    <phoneticPr fontId="2"/>
  </si>
  <si>
    <t>あつかし荘S.S（ショートステイ）</t>
    <rPh sb="4" eb="5">
      <t>ソウ</t>
    </rPh>
    <phoneticPr fontId="2"/>
  </si>
  <si>
    <t>特別養護老人ホーム梁川ホーム</t>
    <rPh sb="0" eb="6">
      <t>トクベツヨウゴロウジン</t>
    </rPh>
    <rPh sb="9" eb="11">
      <t>ヤナガワ</t>
    </rPh>
    <phoneticPr fontId="2"/>
  </si>
  <si>
    <t>特別養護老人ホーム川俣ホーム</t>
    <rPh sb="0" eb="6">
      <t>トクベツヨウゴロウジン</t>
    </rPh>
    <rPh sb="9" eb="11">
      <t>カワマタ</t>
    </rPh>
    <phoneticPr fontId="2"/>
  </si>
  <si>
    <t>川俣ホーム（ショートステイ）</t>
    <rPh sb="0" eb="2">
      <t>カワマタ</t>
    </rPh>
    <phoneticPr fontId="2"/>
  </si>
  <si>
    <t>○</t>
    <phoneticPr fontId="2"/>
  </si>
  <si>
    <t>法人数</t>
    <rPh sb="0" eb="3">
      <t>ホウジンスウ</t>
    </rPh>
    <phoneticPr fontId="2"/>
  </si>
  <si>
    <t>事業所数</t>
    <rPh sb="0" eb="4">
      <t>ジギョウショスウ</t>
    </rPh>
    <phoneticPr fontId="2"/>
  </si>
  <si>
    <t>市</t>
    <rPh sb="0" eb="1">
      <t>シ</t>
    </rPh>
    <phoneticPr fontId="2"/>
  </si>
  <si>
    <t>町</t>
    <rPh sb="0" eb="1">
      <t>マチ</t>
    </rPh>
    <phoneticPr fontId="2"/>
  </si>
  <si>
    <t>村</t>
    <rPh sb="0" eb="1">
      <t>ムラ</t>
    </rPh>
    <phoneticPr fontId="2"/>
  </si>
  <si>
    <t>7年度
実績</t>
    <rPh sb="1" eb="3">
      <t>ネンド</t>
    </rPh>
    <rPh sb="3" eb="5">
      <t>ジッセキ</t>
    </rPh>
    <phoneticPr fontId="1"/>
  </si>
  <si>
    <t>7年度
実績</t>
    <phoneticPr fontId="2"/>
  </si>
  <si>
    <t>×</t>
    <phoneticPr fontId="2"/>
  </si>
  <si>
    <t>川俣町</t>
    <rPh sb="0" eb="3">
      <t>カワマタマチ</t>
    </rPh>
    <phoneticPr fontId="2"/>
  </si>
  <si>
    <t>川俣町社会福祉協議会</t>
    <rPh sb="0" eb="3">
      <t>カワマタマチ</t>
    </rPh>
    <rPh sb="3" eb="5">
      <t>シャカイ</t>
    </rPh>
    <rPh sb="5" eb="7">
      <t>フクシ</t>
    </rPh>
    <rPh sb="7" eb="10">
      <t>キョウギカイ</t>
    </rPh>
    <phoneticPr fontId="2"/>
  </si>
  <si>
    <t>川俣町社会福祉協議会指定訪問介護事業所</t>
    <rPh sb="0" eb="3">
      <t>カワマタマチ</t>
    </rPh>
    <rPh sb="3" eb="7">
      <t>シャカイフクシ</t>
    </rPh>
    <rPh sb="7" eb="10">
      <t>キョウギカイ</t>
    </rPh>
    <rPh sb="10" eb="12">
      <t>シテイ</t>
    </rPh>
    <rPh sb="12" eb="19">
      <t>ホウモンカイゴジギョウショ</t>
    </rPh>
    <phoneticPr fontId="2"/>
  </si>
  <si>
    <t>特別養護老人ホームなりた</t>
    <rPh sb="0" eb="6">
      <t>トクベツヨウゴロウジン</t>
    </rPh>
    <phoneticPr fontId="2"/>
  </si>
  <si>
    <t>R7実績市町村</t>
    <rPh sb="2" eb="4">
      <t>ジッセキ</t>
    </rPh>
    <rPh sb="4" eb="7">
      <t>シチョウソン</t>
    </rPh>
    <phoneticPr fontId="2"/>
  </si>
  <si>
    <t>477事業所</t>
    <phoneticPr fontId="2"/>
  </si>
  <si>
    <t>桑折町社会福祉協議会</t>
    <rPh sb="0" eb="10">
      <t>コオリマチシャカイフクシキョウギカイ</t>
    </rPh>
    <phoneticPr fontId="2"/>
  </si>
  <si>
    <t>桑折町</t>
    <rPh sb="0" eb="2">
      <t>コオリ</t>
    </rPh>
    <rPh sb="2" eb="3">
      <t>マチ</t>
    </rPh>
    <phoneticPr fontId="2"/>
  </si>
  <si>
    <t>田村市</t>
    <phoneticPr fontId="2"/>
  </si>
  <si>
    <t>138 法人（12市 26町 9村 1他県）</t>
    <phoneticPr fontId="2"/>
  </si>
  <si>
    <t>（他県分を除く）</t>
    <rPh sb="3" eb="4">
      <t>ブン</t>
    </rPh>
    <rPh sb="5" eb="6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</si>
</sst>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$-411]ge\.m\.d;@"/>
    <numFmt numFmtId="177" formatCode="\(\ 0\ \)"/>
    <numFmt numFmtId="178" formatCode="\(0.0%\)"/>
    <numFmt numFmtId="179" formatCode="0/59"/>
  </numFmts>
  <fonts count="23">
    <font>
      <sz val="11"/>
      <name val="ＭＳ Ｐゴシック"/>
      <family val="3"/>
      <charset val="128"/>
    </font>
    <font>
      <sz val="10"/>
      <color indexed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9"/>
      <color indexed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7.5"/>
      <color indexed="9"/>
      <name val="ＭＳ ゴシック"/>
      <family val="3"/>
      <charset val="128"/>
    </font>
    <font>
      <sz val="8.5"/>
      <color indexed="9"/>
      <name val="ＭＳ ゴシック"/>
      <family val="3"/>
      <charset val="128"/>
    </font>
    <font>
      <sz val="7.5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7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trike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 shrinkToFit="1"/>
    </xf>
    <xf numFmtId="0" fontId="8" fillId="0" borderId="1" xfId="0" applyFont="1" applyBorder="1" applyAlignment="1">
      <alignment vertical="center"/>
    </xf>
    <xf numFmtId="57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shrinkToFit="1"/>
    </xf>
    <xf numFmtId="57" fontId="3" fillId="0" borderId="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shrinkToFit="1"/>
    </xf>
    <xf numFmtId="0" fontId="0" fillId="2" borderId="1" xfId="0" applyFill="1" applyBorder="1" applyAlignment="1">
      <alignment vertical="center"/>
    </xf>
    <xf numFmtId="0" fontId="8" fillId="0" borderId="2" xfId="0" applyFont="1" applyBorder="1" applyAlignment="1">
      <alignment vertical="center" shrinkToFit="1"/>
    </xf>
    <xf numFmtId="57" fontId="3" fillId="0" borderId="0" xfId="0" applyNumberFormat="1" applyFont="1" applyAlignment="1">
      <alignment horizontal="center" vertical="center" shrinkToFit="1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0" fontId="3" fillId="0" borderId="21" xfId="0" applyFont="1" applyBorder="1" applyAlignment="1">
      <alignment horizontal="right" vertical="center"/>
    </xf>
    <xf numFmtId="0" fontId="3" fillId="0" borderId="21" xfId="0" applyFont="1" applyBorder="1" applyAlignment="1">
      <alignment vertical="center" wrapText="1"/>
    </xf>
    <xf numFmtId="0" fontId="3" fillId="0" borderId="20" xfId="0" applyFont="1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57" fontId="3" fillId="0" borderId="2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10" xfId="0" applyFont="1" applyBorder="1" applyAlignment="1">
      <alignment vertical="center" shrinkToFit="1"/>
    </xf>
    <xf numFmtId="57" fontId="3" fillId="0" borderId="10" xfId="0" applyNumberFormat="1" applyFont="1" applyBorder="1" applyAlignment="1">
      <alignment horizontal="center" vertical="center"/>
    </xf>
    <xf numFmtId="57" fontId="18" fillId="0" borderId="0" xfId="0" applyNumberFormat="1" applyFont="1" applyAlignment="1">
      <alignment horizontal="right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4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41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8" fillId="0" borderId="26" xfId="0" applyNumberFormat="1" applyFont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vertical="center"/>
    </xf>
    <xf numFmtId="0" fontId="8" fillId="0" borderId="0" xfId="0" applyFont="1" applyAlignment="1">
      <alignment vertical="top" wrapText="1"/>
    </xf>
    <xf numFmtId="176" fontId="3" fillId="0" borderId="0" xfId="0" applyNumberFormat="1" applyFont="1" applyAlignment="1">
      <alignment horizontal="right" vertical="center" shrinkToFit="1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horizontal="center" vertical="center"/>
    </xf>
    <xf numFmtId="57" fontId="3" fillId="5" borderId="1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8" xfId="0" applyFill="1" applyBorder="1" applyAlignment="1">
      <alignment vertical="center"/>
    </xf>
    <xf numFmtId="0" fontId="0" fillId="5" borderId="15" xfId="0" applyFill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0" fillId="5" borderId="14" xfId="0" applyFill="1" applyBorder="1" applyAlignment="1">
      <alignment vertical="center"/>
    </xf>
    <xf numFmtId="0" fontId="0" fillId="5" borderId="1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 shrinkToFit="1"/>
    </xf>
    <xf numFmtId="0" fontId="11" fillId="3" borderId="3" xfId="0" applyFont="1" applyFill="1" applyBorder="1" applyAlignment="1">
      <alignment horizontal="center" vertical="center" wrapText="1" shrinkToFit="1"/>
    </xf>
    <xf numFmtId="0" fontId="11" fillId="3" borderId="20" xfId="0" applyFont="1" applyFill="1" applyBorder="1" applyAlignment="1">
      <alignment vertical="center" wrapText="1" shrinkToFit="1"/>
    </xf>
    <xf numFmtId="0" fontId="11" fillId="3" borderId="3" xfId="0" applyFont="1" applyFill="1" applyBorder="1" applyAlignment="1">
      <alignment vertical="center" wrapText="1" shrinkToFit="1"/>
    </xf>
    <xf numFmtId="0" fontId="6" fillId="3" borderId="20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3" borderId="20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20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6" fillId="3" borderId="20" xfId="0" applyFont="1" applyFill="1" applyBorder="1" applyAlignment="1">
      <alignment horizontal="left" vertical="center" shrinkToFit="1"/>
    </xf>
    <xf numFmtId="0" fontId="6" fillId="3" borderId="3" xfId="0" applyFont="1" applyFill="1" applyBorder="1" applyAlignment="1">
      <alignment horizontal="left" vertical="center" shrinkToFit="1"/>
    </xf>
    <xf numFmtId="0" fontId="6" fillId="4" borderId="20" xfId="0" applyFont="1" applyFill="1" applyBorder="1" applyAlignment="1">
      <alignment horizontal="left" vertical="center" wrapText="1" shrinkToFit="1"/>
    </xf>
    <xf numFmtId="0" fontId="6" fillId="4" borderId="3" xfId="0" applyFont="1" applyFill="1" applyBorder="1" applyAlignment="1">
      <alignment horizontal="left" vertical="center" wrapText="1" shrinkToFit="1"/>
    </xf>
    <xf numFmtId="0" fontId="10" fillId="3" borderId="20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2" fillId="4" borderId="29" xfId="0" applyFont="1" applyFill="1" applyBorder="1" applyAlignment="1">
      <alignment horizontal="center" vertical="center"/>
    </xf>
    <xf numFmtId="0" fontId="22" fillId="4" borderId="30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66FF"/>
      <color rgb="FF3333FF"/>
      <color rgb="FF160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488"/>
  <sheetViews>
    <sheetView tabSelected="1" view="pageBreakPreview" topLeftCell="A2" zoomScale="85" zoomScaleNormal="110" zoomScaleSheetLayoutView="85" workbookViewId="0">
      <pane xSplit="7" ySplit="3" topLeftCell="H468" activePane="bottomRight" state="frozen"/>
      <selection activeCell="I8" sqref="I8"/>
      <selection pane="topRight" activeCell="I8" sqref="I8"/>
      <selection pane="bottomLeft" activeCell="I8" sqref="I8"/>
      <selection pane="bottomRight" activeCell="F490" sqref="F490"/>
    </sheetView>
  </sheetViews>
  <sheetFormatPr defaultColWidth="9" defaultRowHeight="12"/>
  <cols>
    <col min="1" max="1" width="4.5546875" style="1" customWidth="1"/>
    <col min="2" max="2" width="4.77734375" style="1" customWidth="1"/>
    <col min="3" max="3" width="8.6640625" style="1" customWidth="1"/>
    <col min="4" max="4" width="26.6640625" style="1" customWidth="1"/>
    <col min="5" max="5" width="11.21875" style="1" customWidth="1"/>
    <col min="6" max="6" width="33.21875" style="1" customWidth="1"/>
    <col min="7" max="7" width="8.6640625" style="1" customWidth="1"/>
    <col min="8" max="23" width="11.33203125" style="1" customWidth="1"/>
    <col min="24" max="25" width="10.33203125" style="3" customWidth="1"/>
    <col min="26" max="26" width="10.77734375" style="1" customWidth="1"/>
    <col min="27" max="16384" width="9" style="1"/>
  </cols>
  <sheetData>
    <row r="1" spans="2:26" ht="54.75" customHeight="1">
      <c r="X1" s="2"/>
      <c r="Y1" s="2"/>
      <c r="Z1" s="3"/>
    </row>
    <row r="2" spans="2:26" ht="16.2">
      <c r="C2" s="4" t="s">
        <v>0</v>
      </c>
      <c r="Y2" s="51">
        <v>46235</v>
      </c>
      <c r="Z2" s="1" t="s">
        <v>1</v>
      </c>
    </row>
    <row r="3" spans="2:26" ht="18.75" customHeight="1">
      <c r="B3" s="134"/>
      <c r="C3" s="134" t="s">
        <v>2</v>
      </c>
      <c r="D3" s="134" t="s">
        <v>3</v>
      </c>
      <c r="E3" s="134" t="s">
        <v>4</v>
      </c>
      <c r="F3" s="134" t="s">
        <v>5</v>
      </c>
      <c r="G3" s="136" t="s">
        <v>6</v>
      </c>
      <c r="H3" s="138" t="s">
        <v>7</v>
      </c>
      <c r="I3" s="138" t="s">
        <v>8</v>
      </c>
      <c r="J3" s="140" t="s">
        <v>66</v>
      </c>
      <c r="K3" s="140" t="s">
        <v>67</v>
      </c>
      <c r="L3" s="132" t="s">
        <v>68</v>
      </c>
      <c r="M3" s="132" t="s">
        <v>69</v>
      </c>
      <c r="N3" s="132" t="s">
        <v>70</v>
      </c>
      <c r="O3" s="142" t="s">
        <v>71</v>
      </c>
      <c r="P3" s="132" t="s">
        <v>72</v>
      </c>
      <c r="Q3" s="132" t="s">
        <v>73</v>
      </c>
      <c r="R3" s="128" t="s">
        <v>74</v>
      </c>
      <c r="S3" s="128" t="s">
        <v>75</v>
      </c>
      <c r="T3" s="132" t="s">
        <v>76</v>
      </c>
      <c r="U3" s="132" t="s">
        <v>77</v>
      </c>
      <c r="V3" s="132" t="s">
        <v>78</v>
      </c>
      <c r="W3" s="130" t="s">
        <v>9</v>
      </c>
      <c r="X3" s="134" t="s">
        <v>10</v>
      </c>
      <c r="Y3" s="136" t="s">
        <v>79</v>
      </c>
      <c r="Z3" s="134" t="s">
        <v>11</v>
      </c>
    </row>
    <row r="4" spans="2:26" ht="18.75" customHeight="1">
      <c r="B4" s="135"/>
      <c r="C4" s="135"/>
      <c r="D4" s="135"/>
      <c r="E4" s="135"/>
      <c r="F4" s="135"/>
      <c r="G4" s="137"/>
      <c r="H4" s="139"/>
      <c r="I4" s="139"/>
      <c r="J4" s="141"/>
      <c r="K4" s="141"/>
      <c r="L4" s="133"/>
      <c r="M4" s="133"/>
      <c r="N4" s="133"/>
      <c r="O4" s="143"/>
      <c r="P4" s="133"/>
      <c r="Q4" s="133"/>
      <c r="R4" s="129"/>
      <c r="S4" s="129"/>
      <c r="T4" s="133"/>
      <c r="U4" s="133"/>
      <c r="V4" s="133"/>
      <c r="W4" s="131"/>
      <c r="X4" s="135"/>
      <c r="Y4" s="135"/>
      <c r="Z4" s="135"/>
    </row>
    <row r="5" spans="2:26" ht="24.6" customHeight="1">
      <c r="B5" s="5">
        <v>1</v>
      </c>
      <c r="C5" s="6" t="s">
        <v>19</v>
      </c>
      <c r="D5" s="7" t="s">
        <v>111</v>
      </c>
      <c r="E5" s="8">
        <v>72000642</v>
      </c>
      <c r="F5" s="13" t="s">
        <v>112</v>
      </c>
      <c r="G5" s="9" t="s">
        <v>113</v>
      </c>
      <c r="H5" s="10"/>
      <c r="I5" s="10" t="s">
        <v>114</v>
      </c>
      <c r="J5" s="28"/>
      <c r="K5" s="28"/>
      <c r="L5" s="28"/>
      <c r="M5" s="28"/>
      <c r="N5" s="28"/>
      <c r="O5" s="28"/>
      <c r="P5" s="28"/>
      <c r="Q5" s="28"/>
      <c r="R5" s="28"/>
      <c r="S5" s="28" t="s">
        <v>114</v>
      </c>
      <c r="T5" s="28"/>
      <c r="U5" s="28"/>
      <c r="V5" s="28"/>
      <c r="W5" s="28"/>
      <c r="X5" s="12">
        <v>36686</v>
      </c>
      <c r="Y5" s="12">
        <v>38808</v>
      </c>
      <c r="Z5" s="29"/>
    </row>
    <row r="6" spans="2:26" ht="24.6" customHeight="1">
      <c r="B6" s="5">
        <v>2</v>
      </c>
      <c r="C6" s="6" t="s">
        <v>13</v>
      </c>
      <c r="D6" s="11" t="s">
        <v>115</v>
      </c>
      <c r="E6" s="8">
        <v>72000634</v>
      </c>
      <c r="F6" s="13" t="s">
        <v>112</v>
      </c>
      <c r="G6" s="9" t="s">
        <v>113</v>
      </c>
      <c r="H6" s="10"/>
      <c r="I6" s="10"/>
      <c r="J6" s="10" t="s">
        <v>114</v>
      </c>
      <c r="K6" s="10"/>
      <c r="L6" s="10"/>
      <c r="M6" s="10"/>
      <c r="N6" s="10"/>
      <c r="O6" s="10"/>
      <c r="P6" s="10"/>
      <c r="Q6" s="10"/>
      <c r="R6" s="10"/>
      <c r="S6" s="10"/>
      <c r="T6" s="10" t="s">
        <v>114</v>
      </c>
      <c r="U6" s="10"/>
      <c r="V6" s="10"/>
      <c r="W6" s="10"/>
      <c r="X6" s="12">
        <v>36686</v>
      </c>
      <c r="Y6" s="12">
        <v>38808</v>
      </c>
      <c r="Z6" s="29"/>
    </row>
    <row r="7" spans="2:26" ht="24.6" customHeight="1">
      <c r="B7" s="5">
        <v>3</v>
      </c>
      <c r="C7" s="6" t="s">
        <v>13</v>
      </c>
      <c r="D7" s="11" t="s">
        <v>115</v>
      </c>
      <c r="E7" s="8">
        <v>72000618</v>
      </c>
      <c r="F7" s="13" t="s">
        <v>112</v>
      </c>
      <c r="G7" s="9" t="s">
        <v>113</v>
      </c>
      <c r="H7" s="10"/>
      <c r="I7" s="10"/>
      <c r="J7" s="10"/>
      <c r="K7" s="10" t="s">
        <v>114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2">
        <v>36686</v>
      </c>
      <c r="Y7" s="12"/>
      <c r="Z7" s="5"/>
    </row>
    <row r="8" spans="2:26" ht="24.6" customHeight="1">
      <c r="B8" s="5">
        <v>4</v>
      </c>
      <c r="C8" s="6" t="s">
        <v>13</v>
      </c>
      <c r="D8" s="11" t="s">
        <v>115</v>
      </c>
      <c r="E8" s="8">
        <v>72001335</v>
      </c>
      <c r="F8" s="13" t="s">
        <v>116</v>
      </c>
      <c r="G8" s="9" t="s">
        <v>117</v>
      </c>
      <c r="H8" s="10"/>
      <c r="I8" s="10"/>
      <c r="J8" s="10" t="s">
        <v>114</v>
      </c>
      <c r="K8" s="10"/>
      <c r="L8" s="10"/>
      <c r="M8" s="10"/>
      <c r="N8" s="10"/>
      <c r="O8" s="10"/>
      <c r="P8" s="10"/>
      <c r="Q8" s="10"/>
      <c r="R8" s="10"/>
      <c r="S8" s="10"/>
      <c r="T8" s="10" t="s">
        <v>114</v>
      </c>
      <c r="U8" s="10"/>
      <c r="V8" s="10"/>
      <c r="W8" s="10"/>
      <c r="X8" s="12">
        <v>40817</v>
      </c>
      <c r="Y8" s="12"/>
      <c r="Z8" s="5"/>
    </row>
    <row r="9" spans="2:26" ht="24.6" customHeight="1">
      <c r="B9" s="5">
        <v>5</v>
      </c>
      <c r="C9" s="6" t="s">
        <v>13</v>
      </c>
      <c r="D9" s="11" t="s">
        <v>115</v>
      </c>
      <c r="E9" s="8">
        <v>92020026</v>
      </c>
      <c r="F9" s="13" t="s">
        <v>116</v>
      </c>
      <c r="G9" s="9" t="s">
        <v>117</v>
      </c>
      <c r="H9" s="10"/>
      <c r="I9" s="10"/>
      <c r="J9" s="10"/>
      <c r="K9" s="10"/>
      <c r="L9" s="10"/>
      <c r="M9" s="10"/>
      <c r="N9" s="10"/>
      <c r="O9" s="10" t="s">
        <v>114</v>
      </c>
      <c r="P9" s="10"/>
      <c r="Q9" s="10"/>
      <c r="R9" s="10"/>
      <c r="S9" s="10"/>
      <c r="T9" s="10"/>
      <c r="U9" s="10"/>
      <c r="V9" s="10"/>
      <c r="W9" s="10"/>
      <c r="X9" s="12">
        <v>40664</v>
      </c>
      <c r="Y9" s="12"/>
      <c r="Z9" s="5"/>
    </row>
    <row r="10" spans="2:26" ht="24.6" customHeight="1">
      <c r="B10" s="5">
        <v>6</v>
      </c>
      <c r="C10" s="6" t="s">
        <v>13</v>
      </c>
      <c r="D10" s="11" t="s">
        <v>115</v>
      </c>
      <c r="E10" s="8">
        <v>72001293</v>
      </c>
      <c r="F10" s="13" t="s">
        <v>118</v>
      </c>
      <c r="G10" s="9" t="s">
        <v>117</v>
      </c>
      <c r="H10" s="10" t="s">
        <v>114</v>
      </c>
      <c r="I10" s="10"/>
      <c r="J10" s="10"/>
      <c r="K10" s="10"/>
      <c r="L10" s="10"/>
      <c r="M10" s="10"/>
      <c r="N10" s="10"/>
      <c r="O10" s="10"/>
      <c r="P10" s="10"/>
      <c r="Q10" s="10"/>
      <c r="R10" s="10" t="s">
        <v>114</v>
      </c>
      <c r="S10" s="10"/>
      <c r="T10" s="10"/>
      <c r="U10" s="10"/>
      <c r="V10" s="10"/>
      <c r="W10" s="10"/>
      <c r="X10" s="12">
        <v>40664</v>
      </c>
      <c r="Y10" s="12"/>
      <c r="Z10" s="5"/>
    </row>
    <row r="11" spans="2:26" ht="24.6" customHeight="1">
      <c r="B11" s="5">
        <v>7</v>
      </c>
      <c r="C11" s="6" t="s">
        <v>13</v>
      </c>
      <c r="D11" s="7" t="s">
        <v>119</v>
      </c>
      <c r="E11" s="8">
        <v>70100741</v>
      </c>
      <c r="F11" s="13" t="s">
        <v>120</v>
      </c>
      <c r="G11" s="9" t="s">
        <v>121</v>
      </c>
      <c r="H11" s="10" t="s">
        <v>114</v>
      </c>
      <c r="I11" s="10"/>
      <c r="J11" s="10"/>
      <c r="K11" s="10"/>
      <c r="L11" s="10"/>
      <c r="M11" s="10"/>
      <c r="N11" s="10"/>
      <c r="O11" s="10"/>
      <c r="P11" s="10"/>
      <c r="Q11" s="10"/>
      <c r="R11" s="10" t="s">
        <v>114</v>
      </c>
      <c r="S11" s="10"/>
      <c r="T11" s="10"/>
      <c r="U11" s="10"/>
      <c r="V11" s="10"/>
      <c r="W11" s="10"/>
      <c r="X11" s="12">
        <v>36617</v>
      </c>
      <c r="Y11" s="12">
        <v>38808</v>
      </c>
      <c r="Z11" s="5"/>
    </row>
    <row r="12" spans="2:26" ht="24.6" customHeight="1">
      <c r="B12" s="5">
        <v>8</v>
      </c>
      <c r="C12" s="6" t="s">
        <v>13</v>
      </c>
      <c r="D12" s="11" t="s">
        <v>115</v>
      </c>
      <c r="E12" s="8">
        <v>70100758</v>
      </c>
      <c r="F12" s="13" t="s">
        <v>120</v>
      </c>
      <c r="G12" s="9" t="s">
        <v>121</v>
      </c>
      <c r="H12" s="10"/>
      <c r="I12" s="10" t="s">
        <v>114</v>
      </c>
      <c r="J12" s="10"/>
      <c r="K12" s="10"/>
      <c r="L12" s="10"/>
      <c r="M12" s="10" t="s">
        <v>114</v>
      </c>
      <c r="N12" s="10"/>
      <c r="O12" s="10"/>
      <c r="P12" s="10"/>
      <c r="Q12" s="10"/>
      <c r="R12" s="10"/>
      <c r="S12" s="10" t="s">
        <v>114</v>
      </c>
      <c r="T12" s="10"/>
      <c r="U12" s="10" t="s">
        <v>114</v>
      </c>
      <c r="V12" s="10"/>
      <c r="W12" s="10"/>
      <c r="X12" s="12">
        <v>36617</v>
      </c>
      <c r="Y12" s="12">
        <v>38808</v>
      </c>
      <c r="Z12" s="5"/>
    </row>
    <row r="13" spans="2:26" ht="24.6" customHeight="1">
      <c r="B13" s="5">
        <v>9</v>
      </c>
      <c r="C13" s="6" t="s">
        <v>13</v>
      </c>
      <c r="D13" s="11" t="s">
        <v>115</v>
      </c>
      <c r="E13" s="8">
        <v>70101244</v>
      </c>
      <c r="F13" s="13" t="s">
        <v>120</v>
      </c>
      <c r="G13" s="9" t="s">
        <v>121</v>
      </c>
      <c r="H13" s="10"/>
      <c r="I13" s="10"/>
      <c r="J13" s="10" t="s">
        <v>114</v>
      </c>
      <c r="K13" s="10"/>
      <c r="L13" s="10"/>
      <c r="M13" s="10"/>
      <c r="N13" s="10"/>
      <c r="O13" s="10"/>
      <c r="P13" s="10"/>
      <c r="Q13" s="10"/>
      <c r="R13" s="10"/>
      <c r="S13" s="10"/>
      <c r="T13" s="10" t="s">
        <v>114</v>
      </c>
      <c r="U13" s="10"/>
      <c r="V13" s="10"/>
      <c r="W13" s="10"/>
      <c r="X13" s="12">
        <v>36617</v>
      </c>
      <c r="Y13" s="12">
        <v>38808</v>
      </c>
      <c r="Z13" s="5"/>
    </row>
    <row r="14" spans="2:26" ht="24.6" customHeight="1">
      <c r="B14" s="5">
        <v>10</v>
      </c>
      <c r="C14" s="6" t="s">
        <v>13</v>
      </c>
      <c r="D14" s="11" t="s">
        <v>115</v>
      </c>
      <c r="E14" s="8">
        <v>90100382</v>
      </c>
      <c r="F14" s="13" t="s">
        <v>122</v>
      </c>
      <c r="G14" s="9" t="s">
        <v>121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 t="s">
        <v>114</v>
      </c>
      <c r="X14" s="12">
        <v>41244</v>
      </c>
      <c r="Y14" s="12"/>
      <c r="Z14" s="10"/>
    </row>
    <row r="15" spans="2:26" ht="24.6" customHeight="1">
      <c r="B15" s="5">
        <v>11</v>
      </c>
      <c r="C15" s="6" t="s">
        <v>13</v>
      </c>
      <c r="D15" s="7" t="s">
        <v>123</v>
      </c>
      <c r="E15" s="8">
        <v>70100444</v>
      </c>
      <c r="F15" s="13" t="s">
        <v>124</v>
      </c>
      <c r="G15" s="9" t="s">
        <v>121</v>
      </c>
      <c r="H15" s="10"/>
      <c r="I15" s="10" t="s">
        <v>114</v>
      </c>
      <c r="J15" s="10"/>
      <c r="K15" s="10"/>
      <c r="L15" s="10"/>
      <c r="M15" s="10"/>
      <c r="N15" s="10"/>
      <c r="O15" s="10"/>
      <c r="P15" s="10"/>
      <c r="Q15" s="10"/>
      <c r="R15" s="10"/>
      <c r="S15" s="10" t="s">
        <v>114</v>
      </c>
      <c r="T15" s="10"/>
      <c r="U15" s="10"/>
      <c r="V15" s="10"/>
      <c r="W15" s="10"/>
      <c r="X15" s="12">
        <v>37073</v>
      </c>
      <c r="Y15" s="12">
        <v>38808</v>
      </c>
      <c r="Z15" s="5"/>
    </row>
    <row r="16" spans="2:26" ht="24.6" customHeight="1">
      <c r="B16" s="5">
        <v>12</v>
      </c>
      <c r="C16" s="6" t="s">
        <v>13</v>
      </c>
      <c r="D16" s="11" t="s">
        <v>115</v>
      </c>
      <c r="E16" s="8">
        <v>70101608</v>
      </c>
      <c r="F16" s="13" t="s">
        <v>125</v>
      </c>
      <c r="G16" s="9" t="s">
        <v>121</v>
      </c>
      <c r="H16" s="10"/>
      <c r="I16" s="10"/>
      <c r="J16" s="10" t="s">
        <v>114</v>
      </c>
      <c r="K16" s="10" t="s">
        <v>114</v>
      </c>
      <c r="L16" s="10"/>
      <c r="M16" s="10"/>
      <c r="N16" s="10"/>
      <c r="O16" s="10"/>
      <c r="P16" s="10"/>
      <c r="Q16" s="10"/>
      <c r="R16" s="10"/>
      <c r="S16" s="10"/>
      <c r="T16" s="10" t="s">
        <v>114</v>
      </c>
      <c r="U16" s="10"/>
      <c r="V16" s="10"/>
      <c r="W16" s="10"/>
      <c r="X16" s="12">
        <v>37469</v>
      </c>
      <c r="Y16" s="12">
        <v>38808</v>
      </c>
      <c r="Z16" s="5"/>
    </row>
    <row r="17" spans="2:26" ht="24.6" customHeight="1">
      <c r="B17" s="5">
        <v>13</v>
      </c>
      <c r="C17" s="6" t="s">
        <v>13</v>
      </c>
      <c r="D17" s="11" t="s">
        <v>115</v>
      </c>
      <c r="E17" s="8">
        <v>70102747</v>
      </c>
      <c r="F17" s="13" t="s">
        <v>126</v>
      </c>
      <c r="G17" s="9" t="s">
        <v>121</v>
      </c>
      <c r="H17" s="10"/>
      <c r="I17" s="10"/>
      <c r="J17" s="10"/>
      <c r="K17" s="10" t="s">
        <v>114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2">
        <v>39022</v>
      </c>
      <c r="Y17" s="12"/>
      <c r="Z17" s="5"/>
    </row>
    <row r="18" spans="2:26" ht="24.6" customHeight="1">
      <c r="B18" s="5">
        <v>14</v>
      </c>
      <c r="C18" s="6" t="s">
        <v>13</v>
      </c>
      <c r="D18" s="11" t="s">
        <v>115</v>
      </c>
      <c r="E18" s="8">
        <v>70102721</v>
      </c>
      <c r="F18" s="13" t="s">
        <v>127</v>
      </c>
      <c r="G18" s="9" t="s">
        <v>121</v>
      </c>
      <c r="H18" s="10"/>
      <c r="I18" s="10" t="s">
        <v>114</v>
      </c>
      <c r="J18" s="10"/>
      <c r="K18" s="10"/>
      <c r="L18" s="10"/>
      <c r="M18" s="10"/>
      <c r="N18" s="10"/>
      <c r="O18" s="10"/>
      <c r="P18" s="10"/>
      <c r="Q18" s="10"/>
      <c r="R18" s="10"/>
      <c r="S18" s="10" t="s">
        <v>114</v>
      </c>
      <c r="T18" s="10"/>
      <c r="U18" s="10"/>
      <c r="V18" s="10"/>
      <c r="W18" s="10"/>
      <c r="X18" s="12">
        <v>39022</v>
      </c>
      <c r="Y18" s="12"/>
      <c r="Z18" s="5"/>
    </row>
    <row r="19" spans="2:26" ht="24.6" customHeight="1">
      <c r="B19" s="5">
        <v>15</v>
      </c>
      <c r="C19" s="6" t="s">
        <v>13</v>
      </c>
      <c r="D19" s="11" t="s">
        <v>115</v>
      </c>
      <c r="E19" s="8">
        <v>70102739</v>
      </c>
      <c r="F19" s="13" t="s">
        <v>128</v>
      </c>
      <c r="G19" s="9" t="s">
        <v>121</v>
      </c>
      <c r="H19" s="10"/>
      <c r="I19" s="10"/>
      <c r="J19" s="10" t="s">
        <v>114</v>
      </c>
      <c r="K19" s="10"/>
      <c r="L19" s="10"/>
      <c r="M19" s="10"/>
      <c r="N19" s="10"/>
      <c r="O19" s="10"/>
      <c r="P19" s="10"/>
      <c r="Q19" s="10"/>
      <c r="R19" s="10"/>
      <c r="S19" s="10"/>
      <c r="T19" s="10" t="s">
        <v>114</v>
      </c>
      <c r="U19" s="10"/>
      <c r="V19" s="10"/>
      <c r="W19" s="10"/>
      <c r="X19" s="12">
        <v>39022</v>
      </c>
      <c r="Y19" s="12"/>
      <c r="Z19" s="5"/>
    </row>
    <row r="20" spans="2:26" ht="24.6" customHeight="1">
      <c r="B20" s="5">
        <v>16</v>
      </c>
      <c r="C20" s="6" t="s">
        <v>13</v>
      </c>
      <c r="D20" s="11" t="s">
        <v>115</v>
      </c>
      <c r="E20" s="8">
        <v>70102671</v>
      </c>
      <c r="F20" s="13" t="s">
        <v>129</v>
      </c>
      <c r="G20" s="9" t="s">
        <v>121</v>
      </c>
      <c r="H20" s="10"/>
      <c r="I20" s="10"/>
      <c r="J20" s="10" t="s">
        <v>114</v>
      </c>
      <c r="K20" s="10"/>
      <c r="L20" s="10"/>
      <c r="M20" s="10"/>
      <c r="N20" s="10"/>
      <c r="O20" s="10"/>
      <c r="P20" s="10"/>
      <c r="Q20" s="10"/>
      <c r="R20" s="10"/>
      <c r="S20" s="10"/>
      <c r="T20" s="10" t="s">
        <v>114</v>
      </c>
      <c r="U20" s="10"/>
      <c r="V20" s="10"/>
      <c r="W20" s="10"/>
      <c r="X20" s="12">
        <v>38961</v>
      </c>
      <c r="Y20" s="12"/>
      <c r="Z20" s="5"/>
    </row>
    <row r="21" spans="2:26" ht="24.6" customHeight="1">
      <c r="B21" s="5">
        <v>17</v>
      </c>
      <c r="C21" s="6" t="s">
        <v>13</v>
      </c>
      <c r="D21" s="11" t="s">
        <v>115</v>
      </c>
      <c r="E21" s="8">
        <v>90100135</v>
      </c>
      <c r="F21" s="13" t="s">
        <v>130</v>
      </c>
      <c r="G21" s="9" t="s">
        <v>121</v>
      </c>
      <c r="H21" s="10"/>
      <c r="I21" s="10"/>
      <c r="J21" s="10"/>
      <c r="K21" s="10"/>
      <c r="L21" s="10"/>
      <c r="M21" s="10"/>
      <c r="N21" s="10"/>
      <c r="O21" s="10" t="s">
        <v>114</v>
      </c>
      <c r="P21" s="10"/>
      <c r="Q21" s="10"/>
      <c r="R21" s="10"/>
      <c r="S21" s="10"/>
      <c r="T21" s="10"/>
      <c r="U21" s="10"/>
      <c r="V21" s="10"/>
      <c r="W21" s="10"/>
      <c r="X21" s="12">
        <v>39448</v>
      </c>
      <c r="Y21" s="12"/>
      <c r="Z21" s="10"/>
    </row>
    <row r="22" spans="2:26" ht="24.6" customHeight="1">
      <c r="B22" s="5">
        <v>18</v>
      </c>
      <c r="C22" s="6" t="s">
        <v>13</v>
      </c>
      <c r="D22" s="7" t="s">
        <v>131</v>
      </c>
      <c r="E22" s="8">
        <v>70100766</v>
      </c>
      <c r="F22" s="13" t="s">
        <v>132</v>
      </c>
      <c r="G22" s="9" t="s">
        <v>121</v>
      </c>
      <c r="H22" s="10" t="s">
        <v>114</v>
      </c>
      <c r="I22" s="10"/>
      <c r="J22" s="10"/>
      <c r="K22" s="10"/>
      <c r="L22" s="10"/>
      <c r="M22" s="10"/>
      <c r="N22" s="10"/>
      <c r="O22" s="10"/>
      <c r="P22" s="10"/>
      <c r="Q22" s="10"/>
      <c r="R22" s="10" t="s">
        <v>114</v>
      </c>
      <c r="S22" s="10"/>
      <c r="T22" s="10"/>
      <c r="U22" s="10"/>
      <c r="V22" s="10"/>
      <c r="W22" s="10"/>
      <c r="X22" s="12">
        <v>36617</v>
      </c>
      <c r="Y22" s="12">
        <v>38808</v>
      </c>
      <c r="Z22" s="5"/>
    </row>
    <row r="23" spans="2:26" ht="24.6" customHeight="1">
      <c r="B23" s="5">
        <v>19</v>
      </c>
      <c r="C23" s="6" t="s">
        <v>13</v>
      </c>
      <c r="D23" s="11" t="s">
        <v>115</v>
      </c>
      <c r="E23" s="8">
        <v>70100485</v>
      </c>
      <c r="F23" s="13" t="s">
        <v>133</v>
      </c>
      <c r="G23" s="9" t="s">
        <v>121</v>
      </c>
      <c r="H23" s="10"/>
      <c r="I23" s="10" t="s">
        <v>114</v>
      </c>
      <c r="J23" s="10"/>
      <c r="K23" s="10"/>
      <c r="L23" s="10"/>
      <c r="M23" s="10" t="s">
        <v>114</v>
      </c>
      <c r="N23" s="10"/>
      <c r="O23" s="10"/>
      <c r="P23" s="10"/>
      <c r="Q23" s="10"/>
      <c r="R23" s="10"/>
      <c r="S23" s="10" t="s">
        <v>114</v>
      </c>
      <c r="T23" s="10"/>
      <c r="U23" s="10"/>
      <c r="V23" s="10"/>
      <c r="W23" s="10"/>
      <c r="X23" s="12">
        <v>37073</v>
      </c>
      <c r="Y23" s="12">
        <v>38808</v>
      </c>
      <c r="Z23" s="5"/>
    </row>
    <row r="24" spans="2:26" ht="24.6" customHeight="1">
      <c r="B24" s="5">
        <v>20</v>
      </c>
      <c r="C24" s="6" t="s">
        <v>13</v>
      </c>
      <c r="D24" s="11" t="s">
        <v>115</v>
      </c>
      <c r="E24" s="8">
        <v>70102713</v>
      </c>
      <c r="F24" s="13" t="s">
        <v>134</v>
      </c>
      <c r="G24" s="9" t="s">
        <v>121</v>
      </c>
      <c r="H24" s="10" t="s">
        <v>114</v>
      </c>
      <c r="I24" s="10"/>
      <c r="J24" s="10"/>
      <c r="K24" s="10"/>
      <c r="L24" s="10"/>
      <c r="M24" s="10"/>
      <c r="N24" s="10"/>
      <c r="O24" s="10"/>
      <c r="P24" s="10"/>
      <c r="Q24" s="10"/>
      <c r="R24" s="10" t="s">
        <v>114</v>
      </c>
      <c r="S24" s="10"/>
      <c r="T24" s="10"/>
      <c r="U24" s="10"/>
      <c r="V24" s="10"/>
      <c r="W24" s="10"/>
      <c r="X24" s="12">
        <v>39022</v>
      </c>
      <c r="Y24" s="12"/>
      <c r="Z24" s="5"/>
    </row>
    <row r="25" spans="2:26" ht="24.6" customHeight="1">
      <c r="B25" s="5">
        <v>21</v>
      </c>
      <c r="C25" s="6" t="s">
        <v>13</v>
      </c>
      <c r="D25" s="11" t="s">
        <v>115</v>
      </c>
      <c r="E25" s="8">
        <v>70101491</v>
      </c>
      <c r="F25" s="13" t="s">
        <v>135</v>
      </c>
      <c r="G25" s="9" t="s">
        <v>121</v>
      </c>
      <c r="H25" s="10"/>
      <c r="I25" s="10" t="s">
        <v>114</v>
      </c>
      <c r="J25" s="10"/>
      <c r="K25" s="10"/>
      <c r="L25" s="10"/>
      <c r="M25" s="10" t="s">
        <v>114</v>
      </c>
      <c r="N25" s="10"/>
      <c r="O25" s="10"/>
      <c r="P25" s="10"/>
      <c r="Q25" s="10"/>
      <c r="R25" s="10"/>
      <c r="S25" s="10" t="s">
        <v>114</v>
      </c>
      <c r="T25" s="10"/>
      <c r="U25" s="10"/>
      <c r="V25" s="10"/>
      <c r="W25" s="10"/>
      <c r="X25" s="12">
        <v>37073</v>
      </c>
      <c r="Y25" s="12">
        <v>38808</v>
      </c>
      <c r="Z25" s="5"/>
    </row>
    <row r="26" spans="2:26" ht="24.6" customHeight="1">
      <c r="B26" s="5">
        <v>22</v>
      </c>
      <c r="C26" s="6" t="s">
        <v>13</v>
      </c>
      <c r="D26" s="11" t="s">
        <v>115</v>
      </c>
      <c r="E26" s="8">
        <v>70102069</v>
      </c>
      <c r="F26" s="13" t="s">
        <v>136</v>
      </c>
      <c r="G26" s="9" t="s">
        <v>121</v>
      </c>
      <c r="H26" s="10"/>
      <c r="I26" s="10"/>
      <c r="J26" s="10" t="s">
        <v>114</v>
      </c>
      <c r="K26" s="10" t="s">
        <v>114</v>
      </c>
      <c r="L26" s="10"/>
      <c r="M26" s="10"/>
      <c r="N26" s="10"/>
      <c r="O26" s="10"/>
      <c r="P26" s="10"/>
      <c r="Q26" s="10"/>
      <c r="R26" s="10"/>
      <c r="S26" s="10"/>
      <c r="T26" s="10" t="s">
        <v>114</v>
      </c>
      <c r="U26" s="10"/>
      <c r="V26" s="10"/>
      <c r="W26" s="10"/>
      <c r="X26" s="12">
        <v>38331</v>
      </c>
      <c r="Y26" s="12"/>
      <c r="Z26" s="5"/>
    </row>
    <row r="27" spans="2:26" ht="24.6" customHeight="1">
      <c r="B27" s="5">
        <v>23</v>
      </c>
      <c r="C27" s="6" t="s">
        <v>13</v>
      </c>
      <c r="D27" s="11" t="s">
        <v>115</v>
      </c>
      <c r="E27" s="8">
        <v>70102085</v>
      </c>
      <c r="F27" s="13" t="s">
        <v>137</v>
      </c>
      <c r="G27" s="9" t="s">
        <v>121</v>
      </c>
      <c r="H27" s="10"/>
      <c r="I27" s="10" t="s">
        <v>114</v>
      </c>
      <c r="J27" s="10"/>
      <c r="K27" s="10"/>
      <c r="L27" s="10"/>
      <c r="M27" s="10" t="s">
        <v>114</v>
      </c>
      <c r="N27" s="10"/>
      <c r="O27" s="10"/>
      <c r="P27" s="10"/>
      <c r="Q27" s="10"/>
      <c r="R27" s="10"/>
      <c r="S27" s="10" t="s">
        <v>114</v>
      </c>
      <c r="T27" s="10"/>
      <c r="U27" s="10" t="s">
        <v>114</v>
      </c>
      <c r="V27" s="10"/>
      <c r="W27" s="10"/>
      <c r="X27" s="12">
        <v>38331</v>
      </c>
      <c r="Y27" s="12">
        <v>38808</v>
      </c>
      <c r="Z27" s="5"/>
    </row>
    <row r="28" spans="2:26" ht="24.6" customHeight="1">
      <c r="B28" s="5">
        <v>24</v>
      </c>
      <c r="C28" s="6" t="s">
        <v>13</v>
      </c>
      <c r="D28" s="11" t="s">
        <v>115</v>
      </c>
      <c r="E28" s="8">
        <v>70102077</v>
      </c>
      <c r="F28" s="13" t="s">
        <v>138</v>
      </c>
      <c r="G28" s="9" t="s">
        <v>121</v>
      </c>
      <c r="H28" s="10" t="s">
        <v>114</v>
      </c>
      <c r="I28" s="10"/>
      <c r="J28" s="10"/>
      <c r="K28" s="10"/>
      <c r="L28" s="10"/>
      <c r="M28" s="10"/>
      <c r="N28" s="10"/>
      <c r="O28" s="10"/>
      <c r="P28" s="10"/>
      <c r="Q28" s="10"/>
      <c r="R28" s="10" t="s">
        <v>114</v>
      </c>
      <c r="S28" s="10"/>
      <c r="T28" s="10"/>
      <c r="U28" s="10"/>
      <c r="V28" s="10"/>
      <c r="W28" s="10"/>
      <c r="X28" s="12">
        <v>38331</v>
      </c>
      <c r="Y28" s="12">
        <v>38808</v>
      </c>
      <c r="Z28" s="5"/>
    </row>
    <row r="29" spans="2:26" ht="24.6" customHeight="1">
      <c r="B29" s="5">
        <v>25</v>
      </c>
      <c r="C29" s="6" t="s">
        <v>13</v>
      </c>
      <c r="D29" s="11" t="s">
        <v>115</v>
      </c>
      <c r="E29" s="8">
        <v>70104735</v>
      </c>
      <c r="F29" s="13" t="s">
        <v>139</v>
      </c>
      <c r="G29" s="9" t="s">
        <v>121</v>
      </c>
      <c r="H29" s="10"/>
      <c r="I29" s="10" t="s">
        <v>114</v>
      </c>
      <c r="J29" s="10"/>
      <c r="K29" s="10"/>
      <c r="L29" s="10"/>
      <c r="M29" s="10"/>
      <c r="N29" s="10"/>
      <c r="O29" s="10"/>
      <c r="P29" s="10"/>
      <c r="Q29" s="10"/>
      <c r="R29" s="10"/>
      <c r="S29" s="10" t="s">
        <v>114</v>
      </c>
      <c r="T29" s="10"/>
      <c r="U29" s="10"/>
      <c r="V29" s="10"/>
      <c r="W29" s="10"/>
      <c r="X29" s="12">
        <v>41913</v>
      </c>
      <c r="Y29" s="12"/>
      <c r="Z29" s="10"/>
    </row>
    <row r="30" spans="2:26" ht="24.6" customHeight="1">
      <c r="B30" s="5">
        <v>26</v>
      </c>
      <c r="C30" s="6" t="s">
        <v>13</v>
      </c>
      <c r="D30" s="7" t="s">
        <v>140</v>
      </c>
      <c r="E30" s="8">
        <v>70100469</v>
      </c>
      <c r="F30" s="13" t="s">
        <v>141</v>
      </c>
      <c r="G30" s="9" t="s">
        <v>121</v>
      </c>
      <c r="H30" s="10" t="s">
        <v>114</v>
      </c>
      <c r="I30" s="10" t="s">
        <v>114</v>
      </c>
      <c r="J30" s="10" t="s">
        <v>114</v>
      </c>
      <c r="K30" s="10" t="s">
        <v>114</v>
      </c>
      <c r="L30" s="10"/>
      <c r="M30" s="10" t="s">
        <v>114</v>
      </c>
      <c r="N30" s="10"/>
      <c r="O30" s="10"/>
      <c r="P30" s="10"/>
      <c r="Q30" s="10"/>
      <c r="R30" s="10" t="s">
        <v>114</v>
      </c>
      <c r="S30" s="10" t="s">
        <v>114</v>
      </c>
      <c r="T30" s="10" t="s">
        <v>114</v>
      </c>
      <c r="U30" s="10" t="s">
        <v>114</v>
      </c>
      <c r="V30" s="10"/>
      <c r="W30" s="10"/>
      <c r="X30" s="12">
        <v>36617</v>
      </c>
      <c r="Y30" s="12">
        <v>38808</v>
      </c>
      <c r="Z30" s="5"/>
    </row>
    <row r="31" spans="2:26" ht="24.6" customHeight="1">
      <c r="B31" s="5">
        <v>27</v>
      </c>
      <c r="C31" s="6" t="s">
        <v>13</v>
      </c>
      <c r="D31" s="7" t="s">
        <v>115</v>
      </c>
      <c r="E31" s="8">
        <v>70102556</v>
      </c>
      <c r="F31" s="13" t="s">
        <v>142</v>
      </c>
      <c r="G31" s="9" t="s">
        <v>121</v>
      </c>
      <c r="H31" s="10" t="s">
        <v>114</v>
      </c>
      <c r="I31" s="10"/>
      <c r="J31" s="10"/>
      <c r="K31" s="10"/>
      <c r="L31" s="10"/>
      <c r="M31" s="10"/>
      <c r="N31" s="10"/>
      <c r="O31" s="10"/>
      <c r="P31" s="10"/>
      <c r="Q31" s="10"/>
      <c r="R31" s="10" t="s">
        <v>114</v>
      </c>
      <c r="S31" s="10"/>
      <c r="T31" s="10"/>
      <c r="U31" s="10"/>
      <c r="V31" s="10"/>
      <c r="W31" s="10"/>
      <c r="X31" s="12">
        <v>38838</v>
      </c>
      <c r="Y31" s="12"/>
      <c r="Z31" s="10"/>
    </row>
    <row r="32" spans="2:26" ht="24.6" customHeight="1">
      <c r="B32" s="5">
        <v>28</v>
      </c>
      <c r="C32" s="6" t="s">
        <v>13</v>
      </c>
      <c r="D32" s="7" t="s">
        <v>115</v>
      </c>
      <c r="E32" s="8">
        <v>71300324</v>
      </c>
      <c r="F32" s="13" t="s">
        <v>143</v>
      </c>
      <c r="G32" s="9" t="s">
        <v>113</v>
      </c>
      <c r="H32" s="10" t="s">
        <v>114</v>
      </c>
      <c r="I32" s="10"/>
      <c r="J32" s="10"/>
      <c r="K32" s="10"/>
      <c r="L32" s="10"/>
      <c r="M32" s="10"/>
      <c r="N32" s="10"/>
      <c r="O32" s="10"/>
      <c r="P32" s="10"/>
      <c r="Q32" s="10"/>
      <c r="R32" s="10" t="s">
        <v>114</v>
      </c>
      <c r="S32" s="10"/>
      <c r="T32" s="10"/>
      <c r="U32" s="10"/>
      <c r="V32" s="10"/>
      <c r="W32" s="10"/>
      <c r="X32" s="12">
        <v>39356</v>
      </c>
      <c r="Y32" s="12"/>
      <c r="Z32" s="5"/>
    </row>
    <row r="33" spans="2:26" ht="24.6" customHeight="1">
      <c r="B33" s="5">
        <v>29</v>
      </c>
      <c r="C33" s="6" t="s">
        <v>13</v>
      </c>
      <c r="D33" s="7" t="s">
        <v>115</v>
      </c>
      <c r="E33" s="8">
        <v>71300589</v>
      </c>
      <c r="F33" s="13" t="s">
        <v>144</v>
      </c>
      <c r="G33" s="9" t="s">
        <v>113</v>
      </c>
      <c r="H33" s="10"/>
      <c r="I33" s="10" t="s">
        <v>114</v>
      </c>
      <c r="J33" s="10"/>
      <c r="K33" s="10"/>
      <c r="L33" s="10"/>
      <c r="M33" s="10"/>
      <c r="N33" s="10"/>
      <c r="O33" s="10"/>
      <c r="P33" s="10"/>
      <c r="Q33" s="10"/>
      <c r="R33" s="10"/>
      <c r="S33" s="10" t="s">
        <v>114</v>
      </c>
      <c r="T33" s="10"/>
      <c r="U33" s="10"/>
      <c r="V33" s="10"/>
      <c r="W33" s="10"/>
      <c r="X33" s="12">
        <v>41183</v>
      </c>
      <c r="Y33" s="12"/>
      <c r="Z33" s="5"/>
    </row>
    <row r="34" spans="2:26" ht="24.6" customHeight="1">
      <c r="B34" s="5">
        <v>30</v>
      </c>
      <c r="C34" s="6" t="s">
        <v>13</v>
      </c>
      <c r="D34" s="7" t="s">
        <v>115</v>
      </c>
      <c r="E34" s="8">
        <v>71300597</v>
      </c>
      <c r="F34" s="13" t="s">
        <v>145</v>
      </c>
      <c r="G34" s="9" t="s">
        <v>113</v>
      </c>
      <c r="H34" s="10"/>
      <c r="I34" s="10"/>
      <c r="J34" s="10" t="s">
        <v>114</v>
      </c>
      <c r="K34" s="10"/>
      <c r="L34" s="10"/>
      <c r="M34" s="10"/>
      <c r="N34" s="10"/>
      <c r="O34" s="10"/>
      <c r="P34" s="10"/>
      <c r="Q34" s="10"/>
      <c r="R34" s="10"/>
      <c r="S34" s="10"/>
      <c r="T34" s="10" t="s">
        <v>114</v>
      </c>
      <c r="U34" s="10"/>
      <c r="V34" s="10"/>
      <c r="W34" s="10"/>
      <c r="X34" s="12">
        <v>41183</v>
      </c>
      <c r="Y34" s="12"/>
      <c r="Z34" s="5"/>
    </row>
    <row r="35" spans="2:26" ht="24.6" customHeight="1">
      <c r="B35" s="5">
        <v>31</v>
      </c>
      <c r="C35" s="6" t="s">
        <v>13</v>
      </c>
      <c r="D35" s="7" t="s">
        <v>115</v>
      </c>
      <c r="E35" s="8">
        <v>71300605</v>
      </c>
      <c r="F35" s="13" t="s">
        <v>146</v>
      </c>
      <c r="G35" s="9" t="s">
        <v>113</v>
      </c>
      <c r="H35" s="10"/>
      <c r="I35" s="10"/>
      <c r="J35" s="10"/>
      <c r="K35" s="10" t="s">
        <v>114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2">
        <v>41183</v>
      </c>
      <c r="Y35" s="12"/>
      <c r="Z35" s="5"/>
    </row>
    <row r="36" spans="2:26" ht="24.6" customHeight="1">
      <c r="B36" s="5">
        <v>32</v>
      </c>
      <c r="C36" s="6" t="s">
        <v>13</v>
      </c>
      <c r="D36" s="7" t="s">
        <v>115</v>
      </c>
      <c r="E36" s="8">
        <v>70104917</v>
      </c>
      <c r="F36" s="13" t="s">
        <v>147</v>
      </c>
      <c r="G36" s="9" t="s">
        <v>121</v>
      </c>
      <c r="H36" s="10"/>
      <c r="I36" s="10"/>
      <c r="J36" s="10" t="s">
        <v>12</v>
      </c>
      <c r="K36" s="10" t="s">
        <v>114</v>
      </c>
      <c r="L36" s="10"/>
      <c r="M36" s="10"/>
      <c r="N36" s="10"/>
      <c r="O36" s="10"/>
      <c r="P36" s="10"/>
      <c r="Q36" s="10"/>
      <c r="R36" s="10"/>
      <c r="S36" s="10"/>
      <c r="T36" s="10" t="s">
        <v>114</v>
      </c>
      <c r="U36" s="10"/>
      <c r="V36" s="10"/>
      <c r="W36" s="10"/>
      <c r="X36" s="12">
        <v>42254</v>
      </c>
      <c r="Y36" s="12">
        <v>42675</v>
      </c>
      <c r="Z36" s="5"/>
    </row>
    <row r="37" spans="2:26" ht="24.6" customHeight="1">
      <c r="B37" s="5">
        <v>33</v>
      </c>
      <c r="C37" s="6" t="s">
        <v>13</v>
      </c>
      <c r="D37" s="7" t="s">
        <v>115</v>
      </c>
      <c r="E37" s="8">
        <v>90100663</v>
      </c>
      <c r="F37" s="13" t="s">
        <v>148</v>
      </c>
      <c r="G37" s="9" t="s">
        <v>121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 t="s">
        <v>114</v>
      </c>
      <c r="X37" s="12">
        <v>42473</v>
      </c>
      <c r="Y37" s="12"/>
      <c r="Z37" s="5"/>
    </row>
    <row r="38" spans="2:26" ht="24.6" customHeight="1">
      <c r="B38" s="5">
        <v>34</v>
      </c>
      <c r="C38" s="6" t="s">
        <v>13</v>
      </c>
      <c r="D38" s="7" t="s">
        <v>115</v>
      </c>
      <c r="E38" s="8">
        <v>91000128</v>
      </c>
      <c r="F38" s="13" t="s">
        <v>149</v>
      </c>
      <c r="G38" s="9" t="s">
        <v>150</v>
      </c>
      <c r="H38" s="10"/>
      <c r="I38" s="10"/>
      <c r="J38" s="10"/>
      <c r="K38" s="10"/>
      <c r="L38" s="10"/>
      <c r="M38" s="10"/>
      <c r="N38" s="10"/>
      <c r="O38" s="10" t="s">
        <v>114</v>
      </c>
      <c r="P38" s="10"/>
      <c r="Q38" s="10"/>
      <c r="R38" s="10"/>
      <c r="S38" s="10"/>
      <c r="T38" s="10"/>
      <c r="U38" s="10"/>
      <c r="V38" s="10"/>
      <c r="W38" s="10"/>
      <c r="X38" s="12">
        <v>43131</v>
      </c>
      <c r="Y38" s="12"/>
      <c r="Z38" s="5"/>
    </row>
    <row r="39" spans="2:26" ht="24.6" customHeight="1">
      <c r="B39" s="5">
        <v>35</v>
      </c>
      <c r="C39" s="6" t="s">
        <v>13</v>
      </c>
      <c r="D39" s="7" t="s">
        <v>115</v>
      </c>
      <c r="E39" s="8">
        <v>71000635</v>
      </c>
      <c r="F39" s="13" t="s">
        <v>151</v>
      </c>
      <c r="G39" s="9" t="s">
        <v>150</v>
      </c>
      <c r="H39" s="10"/>
      <c r="I39" s="10"/>
      <c r="J39" s="10" t="s">
        <v>114</v>
      </c>
      <c r="K39" s="10"/>
      <c r="L39" s="10"/>
      <c r="M39" s="10"/>
      <c r="N39" s="10"/>
      <c r="O39" s="10"/>
      <c r="P39" s="10"/>
      <c r="Q39" s="10"/>
      <c r="R39" s="10"/>
      <c r="S39" s="10"/>
      <c r="T39" s="10" t="s">
        <v>114</v>
      </c>
      <c r="U39" s="10"/>
      <c r="V39" s="10"/>
      <c r="W39" s="10"/>
      <c r="X39" s="12">
        <v>43131</v>
      </c>
      <c r="Y39" s="12"/>
      <c r="Z39" s="5"/>
    </row>
    <row r="40" spans="2:26" ht="24.6" customHeight="1">
      <c r="B40" s="5">
        <v>36</v>
      </c>
      <c r="C40" s="6" t="s">
        <v>13</v>
      </c>
      <c r="D40" s="7" t="s">
        <v>115</v>
      </c>
      <c r="E40" s="8">
        <v>71000627</v>
      </c>
      <c r="F40" s="13" t="s">
        <v>152</v>
      </c>
      <c r="G40" s="9" t="s">
        <v>150</v>
      </c>
      <c r="H40" s="10"/>
      <c r="I40" s="10"/>
      <c r="J40" s="10" t="s">
        <v>114</v>
      </c>
      <c r="K40" s="10"/>
      <c r="L40" s="10"/>
      <c r="M40" s="10"/>
      <c r="N40" s="10"/>
      <c r="O40" s="10"/>
      <c r="P40" s="10"/>
      <c r="Q40" s="10"/>
      <c r="R40" s="10"/>
      <c r="S40" s="10"/>
      <c r="T40" s="10" t="s">
        <v>114</v>
      </c>
      <c r="U40" s="10"/>
      <c r="V40" s="10"/>
      <c r="W40" s="10"/>
      <c r="X40" s="12">
        <v>43131</v>
      </c>
      <c r="Y40" s="12"/>
      <c r="Z40" s="5"/>
    </row>
    <row r="41" spans="2:26" ht="24.6" customHeight="1">
      <c r="B41" s="5">
        <v>37</v>
      </c>
      <c r="C41" s="6" t="s">
        <v>13</v>
      </c>
      <c r="D41" s="7" t="s">
        <v>115</v>
      </c>
      <c r="E41" s="8">
        <v>71300621</v>
      </c>
      <c r="F41" s="13" t="s">
        <v>153</v>
      </c>
      <c r="G41" s="9" t="s">
        <v>121</v>
      </c>
      <c r="H41" s="10"/>
      <c r="I41" s="10" t="s">
        <v>114</v>
      </c>
      <c r="J41" s="10"/>
      <c r="K41" s="10"/>
      <c r="L41" s="10"/>
      <c r="M41" s="10"/>
      <c r="N41" s="10"/>
      <c r="O41" s="10"/>
      <c r="P41" s="10"/>
      <c r="Q41" s="10"/>
      <c r="R41" s="10"/>
      <c r="S41" s="10" t="s">
        <v>114</v>
      </c>
      <c r="T41" s="10"/>
      <c r="U41" s="10"/>
      <c r="V41" s="10"/>
      <c r="W41" s="10"/>
      <c r="X41" s="12">
        <v>41365</v>
      </c>
      <c r="Y41" s="12"/>
      <c r="Z41" s="5"/>
    </row>
    <row r="42" spans="2:26" ht="24.6" customHeight="1">
      <c r="B42" s="5">
        <v>38</v>
      </c>
      <c r="C42" s="6" t="s">
        <v>13</v>
      </c>
      <c r="D42" s="7" t="s">
        <v>115</v>
      </c>
      <c r="E42" s="8">
        <v>91300320</v>
      </c>
      <c r="F42" s="13" t="s">
        <v>153</v>
      </c>
      <c r="G42" s="9" t="s">
        <v>113</v>
      </c>
      <c r="H42" s="10"/>
      <c r="I42" s="10"/>
      <c r="J42" s="10"/>
      <c r="K42" s="10"/>
      <c r="L42" s="10"/>
      <c r="M42" s="10"/>
      <c r="N42" s="10"/>
      <c r="O42" s="10"/>
      <c r="P42" s="10" t="s">
        <v>12</v>
      </c>
      <c r="Q42" s="10"/>
      <c r="R42" s="10"/>
      <c r="S42" s="10"/>
      <c r="T42" s="10"/>
      <c r="U42" s="10"/>
      <c r="V42" s="10"/>
      <c r="W42" s="10"/>
      <c r="X42" s="12">
        <v>45748</v>
      </c>
      <c r="Y42" s="12"/>
      <c r="Z42" s="10"/>
    </row>
    <row r="43" spans="2:26" ht="24.6" customHeight="1">
      <c r="B43" s="5">
        <v>39</v>
      </c>
      <c r="C43" s="6" t="s">
        <v>13</v>
      </c>
      <c r="D43" s="7" t="s">
        <v>115</v>
      </c>
      <c r="E43" s="8">
        <v>71300779</v>
      </c>
      <c r="F43" s="13" t="s">
        <v>154</v>
      </c>
      <c r="G43" s="9" t="s">
        <v>113</v>
      </c>
      <c r="H43" s="10"/>
      <c r="I43" s="10"/>
      <c r="J43" s="10" t="s">
        <v>12</v>
      </c>
      <c r="K43" s="10"/>
      <c r="L43" s="10"/>
      <c r="M43" s="10"/>
      <c r="N43" s="10"/>
      <c r="O43" s="10" t="s">
        <v>12</v>
      </c>
      <c r="P43" s="10"/>
      <c r="Q43" s="10"/>
      <c r="R43" s="10"/>
      <c r="S43" s="10"/>
      <c r="T43" s="10" t="s">
        <v>12</v>
      </c>
      <c r="U43" s="10"/>
      <c r="V43" s="10"/>
      <c r="W43" s="10"/>
      <c r="X43" s="12">
        <v>42692</v>
      </c>
      <c r="Y43" s="12"/>
      <c r="Z43" s="5"/>
    </row>
    <row r="44" spans="2:26" ht="24.6" customHeight="1">
      <c r="B44" s="5">
        <v>40</v>
      </c>
      <c r="C44" s="6" t="s">
        <v>13</v>
      </c>
      <c r="D44" s="7" t="s">
        <v>115</v>
      </c>
      <c r="E44" s="8">
        <v>71100401</v>
      </c>
      <c r="F44" s="13" t="s">
        <v>727</v>
      </c>
      <c r="G44" s="9" t="s">
        <v>728</v>
      </c>
      <c r="H44" s="10"/>
      <c r="I44" s="10"/>
      <c r="J44" s="10"/>
      <c r="K44" s="10" t="s">
        <v>114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2">
        <v>44287</v>
      </c>
      <c r="Y44" s="12"/>
      <c r="Z44" s="5"/>
    </row>
    <row r="45" spans="2:26" ht="24.6" customHeight="1">
      <c r="B45" s="5">
        <v>41</v>
      </c>
      <c r="C45" s="6" t="s">
        <v>13</v>
      </c>
      <c r="D45" s="7" t="s">
        <v>115</v>
      </c>
      <c r="E45" s="8">
        <v>71100419</v>
      </c>
      <c r="F45" s="13" t="s">
        <v>727</v>
      </c>
      <c r="G45" s="9" t="s">
        <v>728</v>
      </c>
      <c r="H45" s="10"/>
      <c r="I45" s="10"/>
      <c r="J45" s="10" t="s">
        <v>114</v>
      </c>
      <c r="K45" s="10"/>
      <c r="L45" s="10"/>
      <c r="M45" s="10"/>
      <c r="N45" s="10"/>
      <c r="O45" s="10"/>
      <c r="P45" s="10"/>
      <c r="Q45" s="10"/>
      <c r="R45" s="10"/>
      <c r="S45" s="10"/>
      <c r="T45" s="10" t="s">
        <v>114</v>
      </c>
      <c r="U45" s="10"/>
      <c r="V45" s="10"/>
      <c r="W45" s="10"/>
      <c r="X45" s="12">
        <v>44378</v>
      </c>
      <c r="Y45" s="12"/>
      <c r="Z45" s="5"/>
    </row>
    <row r="46" spans="2:26" ht="24.6" customHeight="1">
      <c r="B46" s="5">
        <v>42</v>
      </c>
      <c r="C46" s="6" t="s">
        <v>13</v>
      </c>
      <c r="D46" s="7" t="s">
        <v>155</v>
      </c>
      <c r="E46" s="8">
        <v>70101046</v>
      </c>
      <c r="F46" s="13" t="s">
        <v>156</v>
      </c>
      <c r="G46" s="9" t="s">
        <v>121</v>
      </c>
      <c r="H46" s="10"/>
      <c r="I46" s="10"/>
      <c r="J46" s="10" t="s">
        <v>114</v>
      </c>
      <c r="K46" s="10" t="s">
        <v>114</v>
      </c>
      <c r="L46" s="10"/>
      <c r="M46" s="10"/>
      <c r="N46" s="10"/>
      <c r="O46" s="10"/>
      <c r="P46" s="10"/>
      <c r="Q46" s="10"/>
      <c r="R46" s="10"/>
      <c r="S46" s="10"/>
      <c r="T46" s="10" t="s">
        <v>114</v>
      </c>
      <c r="U46" s="10"/>
      <c r="V46" s="10"/>
      <c r="W46" s="10"/>
      <c r="X46" s="12">
        <v>36845</v>
      </c>
      <c r="Y46" s="12">
        <v>38808</v>
      </c>
      <c r="Z46" s="5"/>
    </row>
    <row r="47" spans="2:26" ht="24.6" customHeight="1">
      <c r="B47" s="5">
        <v>43</v>
      </c>
      <c r="C47" s="6" t="s">
        <v>13</v>
      </c>
      <c r="D47" s="11" t="s">
        <v>115</v>
      </c>
      <c r="E47" s="8">
        <v>72800355</v>
      </c>
      <c r="F47" s="13" t="s">
        <v>157</v>
      </c>
      <c r="G47" s="9" t="s">
        <v>158</v>
      </c>
      <c r="H47" s="10"/>
      <c r="I47" s="10"/>
      <c r="J47" s="10" t="s">
        <v>114</v>
      </c>
      <c r="K47" s="10" t="s">
        <v>114</v>
      </c>
      <c r="L47" s="10"/>
      <c r="M47" s="10"/>
      <c r="N47" s="10"/>
      <c r="O47" s="10"/>
      <c r="P47" s="10"/>
      <c r="Q47" s="10"/>
      <c r="R47" s="10"/>
      <c r="S47" s="10"/>
      <c r="T47" s="10" t="s">
        <v>114</v>
      </c>
      <c r="U47" s="10"/>
      <c r="V47" s="10"/>
      <c r="W47" s="10"/>
      <c r="X47" s="12">
        <v>36845</v>
      </c>
      <c r="Y47" s="12">
        <v>38808</v>
      </c>
      <c r="Z47" s="5"/>
    </row>
    <row r="48" spans="2:26" ht="24.6" customHeight="1">
      <c r="B48" s="5">
        <v>44</v>
      </c>
      <c r="C48" s="6" t="s">
        <v>13</v>
      </c>
      <c r="D48" s="11" t="s">
        <v>115</v>
      </c>
      <c r="E48" s="8">
        <v>72800363</v>
      </c>
      <c r="F48" s="13" t="s">
        <v>159</v>
      </c>
      <c r="G48" s="9" t="s">
        <v>158</v>
      </c>
      <c r="H48" s="10"/>
      <c r="I48" s="10"/>
      <c r="J48" s="10" t="s">
        <v>114</v>
      </c>
      <c r="K48" s="10" t="s">
        <v>114</v>
      </c>
      <c r="L48" s="10"/>
      <c r="M48" s="10"/>
      <c r="N48" s="10"/>
      <c r="O48" s="10"/>
      <c r="P48" s="10"/>
      <c r="Q48" s="10"/>
      <c r="R48" s="10"/>
      <c r="S48" s="10"/>
      <c r="T48" s="10" t="s">
        <v>114</v>
      </c>
      <c r="U48" s="10"/>
      <c r="V48" s="10"/>
      <c r="W48" s="10"/>
      <c r="X48" s="12">
        <v>36845</v>
      </c>
      <c r="Y48" s="12">
        <v>38808</v>
      </c>
      <c r="Z48" s="5"/>
    </row>
    <row r="49" spans="2:26" ht="24.6" customHeight="1">
      <c r="B49" s="5">
        <v>45</v>
      </c>
      <c r="C49" s="6" t="s">
        <v>13</v>
      </c>
      <c r="D49" s="7" t="s">
        <v>160</v>
      </c>
      <c r="E49" s="8">
        <v>70100808</v>
      </c>
      <c r="F49" s="13" t="s">
        <v>161</v>
      </c>
      <c r="G49" s="9" t="s">
        <v>121</v>
      </c>
      <c r="H49" s="10"/>
      <c r="I49" s="10" t="s">
        <v>114</v>
      </c>
      <c r="J49" s="10"/>
      <c r="K49" s="10"/>
      <c r="L49" s="10"/>
      <c r="M49" s="10"/>
      <c r="N49" s="10"/>
      <c r="O49" s="10"/>
      <c r="P49" s="10" t="s">
        <v>114</v>
      </c>
      <c r="Q49" s="10"/>
      <c r="R49" s="10"/>
      <c r="S49" s="10" t="s">
        <v>114</v>
      </c>
      <c r="T49" s="10"/>
      <c r="U49" s="10"/>
      <c r="V49" s="10"/>
      <c r="W49" s="10"/>
      <c r="X49" s="12">
        <v>36983</v>
      </c>
      <c r="Y49" s="12">
        <v>43341</v>
      </c>
      <c r="Z49" s="12"/>
    </row>
    <row r="50" spans="2:26" ht="24.6" customHeight="1">
      <c r="B50" s="5">
        <v>46</v>
      </c>
      <c r="C50" s="6" t="s">
        <v>13</v>
      </c>
      <c r="D50" s="11" t="s">
        <v>115</v>
      </c>
      <c r="E50" s="8">
        <v>70102598</v>
      </c>
      <c r="F50" s="13" t="s">
        <v>162</v>
      </c>
      <c r="G50" s="9" t="s">
        <v>121</v>
      </c>
      <c r="H50" s="10" t="s">
        <v>114</v>
      </c>
      <c r="I50" s="10"/>
      <c r="J50" s="10"/>
      <c r="K50" s="10"/>
      <c r="L50" s="10"/>
      <c r="M50" s="10"/>
      <c r="N50" s="10"/>
      <c r="O50" s="10"/>
      <c r="P50" s="10"/>
      <c r="Q50" s="10"/>
      <c r="R50" s="10" t="s">
        <v>114</v>
      </c>
      <c r="S50" s="10"/>
      <c r="T50" s="10"/>
      <c r="U50" s="10"/>
      <c r="V50" s="10"/>
      <c r="W50" s="10"/>
      <c r="X50" s="12">
        <v>38899</v>
      </c>
      <c r="Y50" s="12"/>
      <c r="Z50" s="5"/>
    </row>
    <row r="51" spans="2:26" ht="24.6" customHeight="1">
      <c r="B51" s="5">
        <v>47</v>
      </c>
      <c r="C51" s="6" t="s">
        <v>13</v>
      </c>
      <c r="D51" s="7" t="s">
        <v>163</v>
      </c>
      <c r="E51" s="8">
        <v>70101293</v>
      </c>
      <c r="F51" s="13" t="s">
        <v>164</v>
      </c>
      <c r="G51" s="9" t="s">
        <v>121</v>
      </c>
      <c r="H51" s="10"/>
      <c r="I51" s="10" t="s">
        <v>114</v>
      </c>
      <c r="J51" s="10"/>
      <c r="K51" s="10"/>
      <c r="L51" s="10"/>
      <c r="M51" s="10" t="s">
        <v>114</v>
      </c>
      <c r="N51" s="10"/>
      <c r="O51" s="10"/>
      <c r="P51" s="10"/>
      <c r="Q51" s="10"/>
      <c r="R51" s="10"/>
      <c r="S51" s="10" t="s">
        <v>114</v>
      </c>
      <c r="T51" s="10"/>
      <c r="U51" s="10" t="s">
        <v>114</v>
      </c>
      <c r="V51" s="10"/>
      <c r="W51" s="10"/>
      <c r="X51" s="12">
        <v>37053</v>
      </c>
      <c r="Y51" s="12">
        <v>38808</v>
      </c>
      <c r="Z51" s="5"/>
    </row>
    <row r="52" spans="2:26" ht="24.6" customHeight="1">
      <c r="B52" s="5">
        <v>48</v>
      </c>
      <c r="C52" s="6" t="s">
        <v>13</v>
      </c>
      <c r="D52" s="11" t="s">
        <v>115</v>
      </c>
      <c r="E52" s="8">
        <v>70101301</v>
      </c>
      <c r="F52" s="13" t="s">
        <v>164</v>
      </c>
      <c r="G52" s="9" t="s">
        <v>121</v>
      </c>
      <c r="H52" s="10"/>
      <c r="I52" s="10"/>
      <c r="J52" s="10" t="s">
        <v>114</v>
      </c>
      <c r="K52" s="10"/>
      <c r="L52" s="10"/>
      <c r="M52" s="10"/>
      <c r="N52" s="10"/>
      <c r="O52" s="10"/>
      <c r="P52" s="10"/>
      <c r="Q52" s="10"/>
      <c r="R52" s="10"/>
      <c r="S52" s="10"/>
      <c r="T52" s="10" t="s">
        <v>114</v>
      </c>
      <c r="U52" s="10"/>
      <c r="V52" s="10"/>
      <c r="W52" s="10"/>
      <c r="X52" s="12">
        <v>37053</v>
      </c>
      <c r="Y52" s="12">
        <v>38808</v>
      </c>
      <c r="Z52" s="5"/>
    </row>
    <row r="53" spans="2:26" ht="24.6" customHeight="1">
      <c r="B53" s="5">
        <v>49</v>
      </c>
      <c r="C53" s="6" t="s">
        <v>13</v>
      </c>
      <c r="D53" s="11" t="s">
        <v>115</v>
      </c>
      <c r="E53" s="8">
        <v>70101103</v>
      </c>
      <c r="F53" s="13" t="s">
        <v>164</v>
      </c>
      <c r="G53" s="9" t="s">
        <v>121</v>
      </c>
      <c r="H53" s="10"/>
      <c r="I53" s="10"/>
      <c r="J53" s="10"/>
      <c r="K53" s="10" t="s">
        <v>114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2">
        <v>37053</v>
      </c>
      <c r="Y53" s="12"/>
      <c r="Z53" s="5"/>
    </row>
    <row r="54" spans="2:26" ht="24.6" customHeight="1">
      <c r="B54" s="5">
        <v>50</v>
      </c>
      <c r="C54" s="6" t="s">
        <v>13</v>
      </c>
      <c r="D54" s="11" t="s">
        <v>115</v>
      </c>
      <c r="E54" s="8">
        <v>70101236</v>
      </c>
      <c r="F54" s="13" t="s">
        <v>165</v>
      </c>
      <c r="G54" s="9" t="s">
        <v>121</v>
      </c>
      <c r="H54" s="10" t="s">
        <v>114</v>
      </c>
      <c r="I54" s="10"/>
      <c r="J54" s="10"/>
      <c r="K54" s="10"/>
      <c r="L54" s="10"/>
      <c r="M54" s="10"/>
      <c r="N54" s="10"/>
      <c r="O54" s="10"/>
      <c r="P54" s="10"/>
      <c r="Q54" s="10"/>
      <c r="R54" s="10" t="s">
        <v>114</v>
      </c>
      <c r="S54" s="10"/>
      <c r="T54" s="10"/>
      <c r="U54" s="10"/>
      <c r="V54" s="10"/>
      <c r="W54" s="10"/>
      <c r="X54" s="12">
        <v>37053</v>
      </c>
      <c r="Y54" s="12">
        <v>38808</v>
      </c>
      <c r="Z54" s="5"/>
    </row>
    <row r="55" spans="2:26" ht="24.6" customHeight="1">
      <c r="B55" s="5">
        <v>51</v>
      </c>
      <c r="C55" s="6" t="s">
        <v>13</v>
      </c>
      <c r="D55" s="11" t="s">
        <v>115</v>
      </c>
      <c r="E55" s="8">
        <v>70106078</v>
      </c>
      <c r="F55" s="13" t="s">
        <v>729</v>
      </c>
      <c r="G55" s="9" t="s">
        <v>121</v>
      </c>
      <c r="H55" s="10"/>
      <c r="I55" s="10"/>
      <c r="J55" s="10" t="s">
        <v>114</v>
      </c>
      <c r="K55" s="10" t="s">
        <v>114</v>
      </c>
      <c r="L55" s="10"/>
      <c r="M55" s="10"/>
      <c r="N55" s="10"/>
      <c r="O55" s="10"/>
      <c r="P55" s="10"/>
      <c r="Q55" s="10"/>
      <c r="R55" s="10"/>
      <c r="S55" s="10"/>
      <c r="T55" s="10" t="s">
        <v>114</v>
      </c>
      <c r="U55" s="10"/>
      <c r="V55" s="10"/>
      <c r="W55" s="10"/>
      <c r="X55" s="12">
        <v>44770</v>
      </c>
      <c r="Y55" s="12"/>
      <c r="Z55" s="5"/>
    </row>
    <row r="56" spans="2:26" ht="24.6" customHeight="1">
      <c r="B56" s="5">
        <v>52</v>
      </c>
      <c r="C56" s="6" t="s">
        <v>13</v>
      </c>
      <c r="D56" s="11" t="s">
        <v>115</v>
      </c>
      <c r="E56" s="8">
        <v>70500866</v>
      </c>
      <c r="F56" s="13" t="s">
        <v>166</v>
      </c>
      <c r="G56" s="9" t="s">
        <v>167</v>
      </c>
      <c r="H56" s="10"/>
      <c r="I56" s="10"/>
      <c r="J56" s="10" t="s">
        <v>114</v>
      </c>
      <c r="K56" s="10" t="s">
        <v>114</v>
      </c>
      <c r="L56" s="10"/>
      <c r="M56" s="10"/>
      <c r="N56" s="10"/>
      <c r="O56" s="10"/>
      <c r="P56" s="10"/>
      <c r="Q56" s="10"/>
      <c r="R56" s="10"/>
      <c r="S56" s="10"/>
      <c r="T56" s="10" t="s">
        <v>114</v>
      </c>
      <c r="U56" s="10"/>
      <c r="V56" s="10"/>
      <c r="W56" s="10"/>
      <c r="X56" s="12">
        <v>41153</v>
      </c>
      <c r="Y56" s="12"/>
      <c r="Z56" s="5"/>
    </row>
    <row r="57" spans="2:26" ht="24.6" customHeight="1">
      <c r="B57" s="5">
        <v>53</v>
      </c>
      <c r="C57" s="6" t="s">
        <v>13</v>
      </c>
      <c r="D57" s="11" t="s">
        <v>115</v>
      </c>
      <c r="E57" s="8">
        <v>72800561</v>
      </c>
      <c r="F57" s="13" t="s">
        <v>166</v>
      </c>
      <c r="G57" s="9" t="s">
        <v>167</v>
      </c>
      <c r="H57" s="10"/>
      <c r="I57" s="10"/>
      <c r="J57" s="10" t="s">
        <v>114</v>
      </c>
      <c r="K57" s="10" t="s">
        <v>114</v>
      </c>
      <c r="L57" s="10"/>
      <c r="M57" s="10"/>
      <c r="N57" s="10"/>
      <c r="O57" s="10"/>
      <c r="P57" s="10"/>
      <c r="Q57" s="10"/>
      <c r="R57" s="10"/>
      <c r="S57" s="10"/>
      <c r="T57" s="10" t="s">
        <v>114</v>
      </c>
      <c r="U57" s="10"/>
      <c r="V57" s="10"/>
      <c r="W57" s="10"/>
      <c r="X57" s="12">
        <v>38456</v>
      </c>
      <c r="Y57" s="12">
        <v>38808</v>
      </c>
      <c r="Z57" s="5"/>
    </row>
    <row r="58" spans="2:26" ht="24.6" customHeight="1">
      <c r="B58" s="5">
        <v>54</v>
      </c>
      <c r="C58" s="6" t="s">
        <v>13</v>
      </c>
      <c r="D58" s="11" t="s">
        <v>115</v>
      </c>
      <c r="E58" s="8">
        <v>70103315</v>
      </c>
      <c r="F58" s="13" t="s">
        <v>168</v>
      </c>
      <c r="G58" s="9" t="s">
        <v>121</v>
      </c>
      <c r="H58" s="10"/>
      <c r="I58" s="10" t="s">
        <v>114</v>
      </c>
      <c r="J58" s="10"/>
      <c r="K58" s="10"/>
      <c r="L58" s="10"/>
      <c r="M58" s="10" t="s">
        <v>114</v>
      </c>
      <c r="N58" s="10"/>
      <c r="O58" s="10"/>
      <c r="P58" s="10"/>
      <c r="Q58" s="10"/>
      <c r="R58" s="10"/>
      <c r="S58" s="10" t="s">
        <v>12</v>
      </c>
      <c r="T58" s="10"/>
      <c r="U58" s="10" t="s">
        <v>114</v>
      </c>
      <c r="V58" s="10"/>
      <c r="W58" s="10"/>
      <c r="X58" s="12">
        <v>40112</v>
      </c>
      <c r="Y58" s="12"/>
      <c r="Z58" s="5"/>
    </row>
    <row r="59" spans="2:26" ht="24.6" customHeight="1">
      <c r="B59" s="5">
        <v>55</v>
      </c>
      <c r="C59" s="6" t="s">
        <v>13</v>
      </c>
      <c r="D59" s="11" t="s">
        <v>115</v>
      </c>
      <c r="E59" s="8">
        <v>70501369</v>
      </c>
      <c r="F59" s="13" t="s">
        <v>169</v>
      </c>
      <c r="G59" s="9" t="s">
        <v>167</v>
      </c>
      <c r="H59" s="10"/>
      <c r="I59" s="10"/>
      <c r="J59" s="10"/>
      <c r="K59" s="10" t="s">
        <v>12</v>
      </c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2">
        <v>44317</v>
      </c>
      <c r="Y59" s="12"/>
      <c r="Z59" s="5"/>
    </row>
    <row r="60" spans="2:26" ht="24.6" customHeight="1">
      <c r="B60" s="5">
        <v>56</v>
      </c>
      <c r="C60" s="6" t="s">
        <v>13</v>
      </c>
      <c r="D60" s="11" t="s">
        <v>115</v>
      </c>
      <c r="E60" s="8">
        <v>70501377</v>
      </c>
      <c r="F60" s="13" t="s">
        <v>169</v>
      </c>
      <c r="G60" s="9" t="s">
        <v>167</v>
      </c>
      <c r="H60" s="10"/>
      <c r="I60" s="10"/>
      <c r="J60" s="10" t="s">
        <v>12</v>
      </c>
      <c r="K60" s="10"/>
      <c r="L60" s="10"/>
      <c r="M60" s="10"/>
      <c r="N60" s="10"/>
      <c r="O60" s="10"/>
      <c r="P60" s="10"/>
      <c r="Q60" s="10"/>
      <c r="R60" s="10"/>
      <c r="S60" s="10"/>
      <c r="T60" s="10" t="s">
        <v>12</v>
      </c>
      <c r="U60" s="10"/>
      <c r="V60" s="10"/>
      <c r="W60" s="10"/>
      <c r="X60" s="12">
        <v>44317</v>
      </c>
      <c r="Y60" s="12"/>
      <c r="Z60" s="5"/>
    </row>
    <row r="61" spans="2:26" ht="24.6" customHeight="1">
      <c r="B61" s="5">
        <v>57</v>
      </c>
      <c r="C61" s="6" t="s">
        <v>13</v>
      </c>
      <c r="D61" s="11" t="s">
        <v>115</v>
      </c>
      <c r="E61" s="8">
        <v>70501385</v>
      </c>
      <c r="F61" s="13" t="s">
        <v>170</v>
      </c>
      <c r="G61" s="9" t="s">
        <v>167</v>
      </c>
      <c r="H61" s="10"/>
      <c r="I61" s="10" t="s">
        <v>12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2">
        <v>44317</v>
      </c>
      <c r="Y61" s="12"/>
      <c r="Z61" s="5"/>
    </row>
    <row r="62" spans="2:26" ht="24.6" customHeight="1">
      <c r="B62" s="5">
        <v>58</v>
      </c>
      <c r="C62" s="6" t="s">
        <v>13</v>
      </c>
      <c r="D62" s="11" t="s">
        <v>115</v>
      </c>
      <c r="E62" s="8" t="s">
        <v>171</v>
      </c>
      <c r="F62" s="13" t="s">
        <v>170</v>
      </c>
      <c r="G62" s="9" t="s">
        <v>167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 t="s">
        <v>12</v>
      </c>
      <c r="T62" s="10"/>
      <c r="U62" s="10"/>
      <c r="V62" s="10"/>
      <c r="W62" s="10"/>
      <c r="X62" s="12">
        <v>44317</v>
      </c>
      <c r="Y62" s="12"/>
      <c r="Z62" s="5"/>
    </row>
    <row r="63" spans="2:26" ht="24.6" customHeight="1">
      <c r="B63" s="5">
        <v>59</v>
      </c>
      <c r="C63" s="6" t="s">
        <v>13</v>
      </c>
      <c r="D63" s="7" t="s">
        <v>172</v>
      </c>
      <c r="E63" s="8">
        <v>70100873</v>
      </c>
      <c r="F63" s="13" t="s">
        <v>173</v>
      </c>
      <c r="G63" s="9" t="s">
        <v>121</v>
      </c>
      <c r="H63" s="10"/>
      <c r="I63" s="10" t="s">
        <v>114</v>
      </c>
      <c r="J63" s="10"/>
      <c r="K63" s="10"/>
      <c r="L63" s="10"/>
      <c r="M63" s="10"/>
      <c r="N63" s="10"/>
      <c r="O63" s="10"/>
      <c r="P63" s="10"/>
      <c r="Q63" s="10"/>
      <c r="R63" s="10"/>
      <c r="S63" s="10" t="s">
        <v>114</v>
      </c>
      <c r="T63" s="10"/>
      <c r="U63" s="10"/>
      <c r="V63" s="10"/>
      <c r="W63" s="10"/>
      <c r="X63" s="12">
        <v>37073</v>
      </c>
      <c r="Y63" s="12">
        <v>38808</v>
      </c>
      <c r="Z63" s="5"/>
    </row>
    <row r="64" spans="2:26" ht="24.6" customHeight="1">
      <c r="B64" s="5">
        <v>60</v>
      </c>
      <c r="C64" s="6" t="s">
        <v>13</v>
      </c>
      <c r="D64" s="11" t="s">
        <v>115</v>
      </c>
      <c r="E64" s="8">
        <v>70100881</v>
      </c>
      <c r="F64" s="13" t="s">
        <v>174</v>
      </c>
      <c r="G64" s="9" t="s">
        <v>121</v>
      </c>
      <c r="H64" s="10" t="s">
        <v>114</v>
      </c>
      <c r="I64" s="10"/>
      <c r="J64" s="10"/>
      <c r="K64" s="10"/>
      <c r="L64" s="10"/>
      <c r="M64" s="10"/>
      <c r="N64" s="10"/>
      <c r="O64" s="10"/>
      <c r="P64" s="10"/>
      <c r="Q64" s="10"/>
      <c r="R64" s="10" t="s">
        <v>114</v>
      </c>
      <c r="S64" s="10"/>
      <c r="T64" s="10"/>
      <c r="U64" s="10"/>
      <c r="V64" s="10"/>
      <c r="W64" s="10"/>
      <c r="X64" s="12">
        <v>37073</v>
      </c>
      <c r="Y64" s="12">
        <v>38808</v>
      </c>
      <c r="Z64" s="5"/>
    </row>
    <row r="65" spans="2:26" ht="24.6" customHeight="1">
      <c r="B65" s="5">
        <v>61</v>
      </c>
      <c r="C65" s="6" t="s">
        <v>13</v>
      </c>
      <c r="D65" s="7" t="s">
        <v>175</v>
      </c>
      <c r="E65" s="8">
        <v>70101111</v>
      </c>
      <c r="F65" s="13" t="s">
        <v>176</v>
      </c>
      <c r="G65" s="9" t="s">
        <v>121</v>
      </c>
      <c r="H65" s="10"/>
      <c r="I65" s="10"/>
      <c r="J65" s="10"/>
      <c r="K65" s="10" t="s">
        <v>114</v>
      </c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2">
        <v>37073</v>
      </c>
      <c r="Y65" s="12"/>
      <c r="Z65" s="5"/>
    </row>
    <row r="66" spans="2:26" ht="24.6" customHeight="1">
      <c r="B66" s="5">
        <v>62</v>
      </c>
      <c r="C66" s="6" t="s">
        <v>13</v>
      </c>
      <c r="D66" s="11" t="s">
        <v>115</v>
      </c>
      <c r="E66" s="8">
        <v>70100709</v>
      </c>
      <c r="F66" s="13" t="s">
        <v>177</v>
      </c>
      <c r="G66" s="9" t="s">
        <v>121</v>
      </c>
      <c r="H66" s="10"/>
      <c r="I66" s="10"/>
      <c r="J66" s="10" t="s">
        <v>114</v>
      </c>
      <c r="K66" s="10"/>
      <c r="L66" s="10"/>
      <c r="M66" s="10"/>
      <c r="N66" s="10"/>
      <c r="O66" s="10"/>
      <c r="P66" s="10"/>
      <c r="Q66" s="10"/>
      <c r="R66" s="10"/>
      <c r="S66" s="10"/>
      <c r="T66" s="10" t="s">
        <v>114</v>
      </c>
      <c r="U66" s="10"/>
      <c r="V66" s="10"/>
      <c r="W66" s="10"/>
      <c r="X66" s="12">
        <v>37073</v>
      </c>
      <c r="Y66" s="12">
        <v>38808</v>
      </c>
      <c r="Z66" s="5"/>
    </row>
    <row r="67" spans="2:26" ht="24.6" customHeight="1">
      <c r="B67" s="5">
        <v>63</v>
      </c>
      <c r="C67" s="6" t="s">
        <v>13</v>
      </c>
      <c r="D67" s="11" t="s">
        <v>115</v>
      </c>
      <c r="E67" s="8">
        <v>70100782</v>
      </c>
      <c r="F67" s="13" t="s">
        <v>178</v>
      </c>
      <c r="G67" s="9" t="s">
        <v>121</v>
      </c>
      <c r="H67" s="10"/>
      <c r="I67" s="10" t="s">
        <v>114</v>
      </c>
      <c r="J67" s="10"/>
      <c r="K67" s="10"/>
      <c r="L67" s="10"/>
      <c r="M67" s="10" t="s">
        <v>114</v>
      </c>
      <c r="N67" s="10"/>
      <c r="O67" s="10"/>
      <c r="P67" s="10"/>
      <c r="Q67" s="10"/>
      <c r="R67" s="10"/>
      <c r="S67" s="10" t="s">
        <v>114</v>
      </c>
      <c r="T67" s="10"/>
      <c r="U67" s="10" t="s">
        <v>114</v>
      </c>
      <c r="V67" s="10"/>
      <c r="W67" s="10"/>
      <c r="X67" s="12">
        <v>37073</v>
      </c>
      <c r="Y67" s="12">
        <v>38808</v>
      </c>
      <c r="Z67" s="5"/>
    </row>
    <row r="68" spans="2:26" ht="24.6" customHeight="1">
      <c r="B68" s="5">
        <v>64</v>
      </c>
      <c r="C68" s="6" t="s">
        <v>13</v>
      </c>
      <c r="D68" s="11" t="s">
        <v>115</v>
      </c>
      <c r="E68" s="8">
        <v>70304657</v>
      </c>
      <c r="F68" s="27" t="s">
        <v>179</v>
      </c>
      <c r="G68" s="9" t="s">
        <v>180</v>
      </c>
      <c r="H68" s="10" t="s">
        <v>114</v>
      </c>
      <c r="I68" s="10"/>
      <c r="J68" s="10"/>
      <c r="K68" s="10"/>
      <c r="L68" s="10"/>
      <c r="M68" s="10"/>
      <c r="N68" s="10"/>
      <c r="O68" s="10"/>
      <c r="P68" s="10"/>
      <c r="Q68" s="10"/>
      <c r="R68" s="10" t="s">
        <v>114</v>
      </c>
      <c r="S68" s="10"/>
      <c r="T68" s="10"/>
      <c r="U68" s="10"/>
      <c r="V68" s="10"/>
      <c r="W68" s="10"/>
      <c r="X68" s="12">
        <v>41908</v>
      </c>
      <c r="Y68" s="12"/>
      <c r="Z68" s="10"/>
    </row>
    <row r="69" spans="2:26" ht="24.6" customHeight="1">
      <c r="B69" s="5">
        <v>65</v>
      </c>
      <c r="C69" s="6" t="s">
        <v>13</v>
      </c>
      <c r="D69" s="11" t="s">
        <v>115</v>
      </c>
      <c r="E69" s="8">
        <v>70304665</v>
      </c>
      <c r="F69" s="27" t="s">
        <v>181</v>
      </c>
      <c r="G69" s="9" t="s">
        <v>180</v>
      </c>
      <c r="H69" s="10"/>
      <c r="I69" s="10" t="s">
        <v>114</v>
      </c>
      <c r="J69" s="10"/>
      <c r="K69" s="10"/>
      <c r="L69" s="10"/>
      <c r="M69" s="10"/>
      <c r="N69" s="10"/>
      <c r="O69" s="10"/>
      <c r="P69" s="10"/>
      <c r="Q69" s="10"/>
      <c r="R69" s="10"/>
      <c r="S69" s="10" t="s">
        <v>114</v>
      </c>
      <c r="T69" s="10"/>
      <c r="U69" s="10"/>
      <c r="V69" s="10"/>
      <c r="W69" s="10"/>
      <c r="X69" s="12">
        <v>41908</v>
      </c>
      <c r="Y69" s="12"/>
      <c r="Z69" s="10"/>
    </row>
    <row r="70" spans="2:26" ht="24.6" customHeight="1">
      <c r="B70" s="5">
        <v>66</v>
      </c>
      <c r="C70" s="6" t="s">
        <v>13</v>
      </c>
      <c r="D70" s="11" t="s">
        <v>115</v>
      </c>
      <c r="E70" s="8">
        <v>70304673</v>
      </c>
      <c r="F70" s="27" t="s">
        <v>182</v>
      </c>
      <c r="G70" s="9" t="s">
        <v>180</v>
      </c>
      <c r="H70" s="10"/>
      <c r="I70" s="10"/>
      <c r="J70" s="10" t="s">
        <v>114</v>
      </c>
      <c r="K70" s="10"/>
      <c r="L70" s="10"/>
      <c r="M70" s="10"/>
      <c r="N70" s="10"/>
      <c r="O70" s="10"/>
      <c r="P70" s="10"/>
      <c r="Q70" s="10"/>
      <c r="R70" s="10"/>
      <c r="S70" s="10"/>
      <c r="T70" s="10" t="s">
        <v>114</v>
      </c>
      <c r="U70" s="10"/>
      <c r="V70" s="10"/>
      <c r="W70" s="10"/>
      <c r="X70" s="12">
        <v>41908</v>
      </c>
      <c r="Y70" s="12"/>
      <c r="Z70" s="10"/>
    </row>
    <row r="71" spans="2:26" ht="24.6" customHeight="1">
      <c r="B71" s="5">
        <v>67</v>
      </c>
      <c r="C71" s="6" t="s">
        <v>13</v>
      </c>
      <c r="D71" s="11" t="s">
        <v>115</v>
      </c>
      <c r="E71" s="8">
        <v>72200259</v>
      </c>
      <c r="F71" s="27" t="s">
        <v>183</v>
      </c>
      <c r="G71" s="9" t="s">
        <v>184</v>
      </c>
      <c r="H71" s="10"/>
      <c r="I71" s="10"/>
      <c r="J71" s="10" t="s">
        <v>114</v>
      </c>
      <c r="K71" s="10" t="s">
        <v>114</v>
      </c>
      <c r="L71" s="10"/>
      <c r="M71" s="10"/>
      <c r="N71" s="10"/>
      <c r="O71" s="10"/>
      <c r="P71" s="10"/>
      <c r="Q71" s="10"/>
      <c r="R71" s="10"/>
      <c r="S71" s="10"/>
      <c r="T71" s="10" t="s">
        <v>114</v>
      </c>
      <c r="U71" s="10"/>
      <c r="V71" s="10"/>
      <c r="W71" s="10"/>
      <c r="X71" s="12">
        <v>40886</v>
      </c>
      <c r="Y71" s="12"/>
      <c r="Z71" s="5"/>
    </row>
    <row r="72" spans="2:26" ht="24.6" customHeight="1">
      <c r="B72" s="5">
        <v>68</v>
      </c>
      <c r="C72" s="6" t="s">
        <v>13</v>
      </c>
      <c r="D72" s="7" t="s">
        <v>185</v>
      </c>
      <c r="E72" s="8">
        <v>70100501</v>
      </c>
      <c r="F72" s="13" t="s">
        <v>186</v>
      </c>
      <c r="G72" s="9" t="s">
        <v>121</v>
      </c>
      <c r="H72" s="10"/>
      <c r="I72" s="10" t="s">
        <v>114</v>
      </c>
      <c r="J72" s="10"/>
      <c r="K72" s="10"/>
      <c r="L72" s="10"/>
      <c r="M72" s="10"/>
      <c r="N72" s="10"/>
      <c r="O72" s="10"/>
      <c r="P72" s="10"/>
      <c r="Q72" s="10"/>
      <c r="R72" s="10"/>
      <c r="S72" s="10" t="s">
        <v>114</v>
      </c>
      <c r="T72" s="10"/>
      <c r="U72" s="10"/>
      <c r="V72" s="10"/>
      <c r="W72" s="10"/>
      <c r="X72" s="12">
        <v>37073</v>
      </c>
      <c r="Y72" s="12">
        <v>38808</v>
      </c>
      <c r="Z72" s="5"/>
    </row>
    <row r="73" spans="2:26" ht="24.6" customHeight="1">
      <c r="B73" s="5">
        <v>69</v>
      </c>
      <c r="C73" s="6" t="s">
        <v>13</v>
      </c>
      <c r="D73" s="11" t="s">
        <v>115</v>
      </c>
      <c r="E73" s="8">
        <v>70102804</v>
      </c>
      <c r="F73" s="13" t="s">
        <v>187</v>
      </c>
      <c r="G73" s="9" t="s">
        <v>121</v>
      </c>
      <c r="H73" s="10" t="s">
        <v>114</v>
      </c>
      <c r="I73" s="10"/>
      <c r="J73" s="10"/>
      <c r="K73" s="10"/>
      <c r="L73" s="10"/>
      <c r="M73" s="10"/>
      <c r="N73" s="10"/>
      <c r="O73" s="10"/>
      <c r="P73" s="10"/>
      <c r="Q73" s="10"/>
      <c r="R73" s="10" t="s">
        <v>114</v>
      </c>
      <c r="S73" s="10"/>
      <c r="T73" s="10"/>
      <c r="U73" s="10"/>
      <c r="V73" s="10"/>
      <c r="W73" s="10"/>
      <c r="X73" s="12">
        <v>39290</v>
      </c>
      <c r="Y73" s="12"/>
      <c r="Z73" s="5"/>
    </row>
    <row r="74" spans="2:26" ht="24.6" customHeight="1">
      <c r="B74" s="5">
        <v>70</v>
      </c>
      <c r="C74" s="6" t="s">
        <v>13</v>
      </c>
      <c r="D74" s="7" t="s">
        <v>188</v>
      </c>
      <c r="E74" s="8">
        <v>70101145</v>
      </c>
      <c r="F74" s="13" t="s">
        <v>189</v>
      </c>
      <c r="G74" s="9" t="s">
        <v>121</v>
      </c>
      <c r="H74" s="10"/>
      <c r="I74" s="10"/>
      <c r="J74" s="10" t="s">
        <v>114</v>
      </c>
      <c r="K74" s="10"/>
      <c r="L74" s="10"/>
      <c r="M74" s="10"/>
      <c r="N74" s="10"/>
      <c r="O74" s="10"/>
      <c r="P74" s="10"/>
      <c r="Q74" s="10"/>
      <c r="R74" s="10"/>
      <c r="S74" s="10"/>
      <c r="T74" s="10" t="s">
        <v>114</v>
      </c>
      <c r="U74" s="10"/>
      <c r="V74" s="10"/>
      <c r="W74" s="10"/>
      <c r="X74" s="12">
        <v>37073</v>
      </c>
      <c r="Y74" s="12">
        <v>38808</v>
      </c>
      <c r="Z74" s="5"/>
    </row>
    <row r="75" spans="2:26" ht="24.6" customHeight="1">
      <c r="B75" s="5">
        <v>71</v>
      </c>
      <c r="C75" s="6" t="s">
        <v>13</v>
      </c>
      <c r="D75" s="11" t="s">
        <v>115</v>
      </c>
      <c r="E75" s="8">
        <v>70101087</v>
      </c>
      <c r="F75" s="13" t="s">
        <v>189</v>
      </c>
      <c r="G75" s="9" t="s">
        <v>121</v>
      </c>
      <c r="H75" s="10"/>
      <c r="I75" s="10"/>
      <c r="J75" s="10"/>
      <c r="K75" s="10" t="s">
        <v>114</v>
      </c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2">
        <v>37073</v>
      </c>
      <c r="Y75" s="12"/>
      <c r="Z75" s="5"/>
    </row>
    <row r="76" spans="2:26" ht="24.6" customHeight="1">
      <c r="B76" s="5">
        <v>72</v>
      </c>
      <c r="C76" s="6" t="s">
        <v>13</v>
      </c>
      <c r="D76" s="11" t="s">
        <v>115</v>
      </c>
      <c r="E76" s="8">
        <v>70101137</v>
      </c>
      <c r="F76" s="13" t="s">
        <v>190</v>
      </c>
      <c r="G76" s="9" t="s">
        <v>121</v>
      </c>
      <c r="H76" s="10"/>
      <c r="I76" s="10" t="s">
        <v>114</v>
      </c>
      <c r="J76" s="10"/>
      <c r="K76" s="10"/>
      <c r="L76" s="10"/>
      <c r="M76" s="10"/>
      <c r="N76" s="10"/>
      <c r="O76" s="10"/>
      <c r="P76" s="10"/>
      <c r="Q76" s="10"/>
      <c r="R76" s="10"/>
      <c r="S76" s="10" t="s">
        <v>114</v>
      </c>
      <c r="T76" s="10"/>
      <c r="U76" s="10"/>
      <c r="V76" s="10"/>
      <c r="W76" s="10"/>
      <c r="X76" s="12">
        <v>37073</v>
      </c>
      <c r="Y76" s="12">
        <v>38808</v>
      </c>
      <c r="Z76" s="5"/>
    </row>
    <row r="77" spans="2:26" ht="24.6" customHeight="1">
      <c r="B77" s="5">
        <v>73</v>
      </c>
      <c r="C77" s="6" t="s">
        <v>13</v>
      </c>
      <c r="D77" s="11" t="s">
        <v>115</v>
      </c>
      <c r="E77" s="8">
        <v>70101129</v>
      </c>
      <c r="F77" s="13" t="s">
        <v>191</v>
      </c>
      <c r="G77" s="9" t="s">
        <v>121</v>
      </c>
      <c r="H77" s="10" t="s">
        <v>114</v>
      </c>
      <c r="I77" s="10"/>
      <c r="J77" s="10"/>
      <c r="K77" s="10"/>
      <c r="L77" s="10"/>
      <c r="M77" s="10"/>
      <c r="N77" s="10"/>
      <c r="O77" s="10"/>
      <c r="P77" s="10"/>
      <c r="Q77" s="10"/>
      <c r="R77" s="10" t="s">
        <v>114</v>
      </c>
      <c r="S77" s="10"/>
      <c r="T77" s="10"/>
      <c r="U77" s="10"/>
      <c r="V77" s="10"/>
      <c r="W77" s="10"/>
      <c r="X77" s="12">
        <v>37073</v>
      </c>
      <c r="Y77" s="12">
        <v>38808</v>
      </c>
      <c r="Z77" s="5"/>
    </row>
    <row r="78" spans="2:26" ht="24.6" customHeight="1">
      <c r="B78" s="5">
        <v>74</v>
      </c>
      <c r="C78" s="6" t="s">
        <v>13</v>
      </c>
      <c r="D78" s="11" t="s">
        <v>115</v>
      </c>
      <c r="E78" s="8">
        <v>70103745</v>
      </c>
      <c r="F78" s="13" t="s">
        <v>192</v>
      </c>
      <c r="G78" s="9" t="s">
        <v>121</v>
      </c>
      <c r="H78" s="10"/>
      <c r="I78" s="10" t="s">
        <v>114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2">
        <v>43341</v>
      </c>
      <c r="Y78" s="12"/>
      <c r="Z78" s="12"/>
    </row>
    <row r="79" spans="2:26" ht="24.6" customHeight="1">
      <c r="B79" s="5">
        <v>75</v>
      </c>
      <c r="C79" s="6" t="s">
        <v>13</v>
      </c>
      <c r="D79" s="11" t="s">
        <v>115</v>
      </c>
      <c r="E79" s="8">
        <v>90100044</v>
      </c>
      <c r="F79" s="13" t="s">
        <v>193</v>
      </c>
      <c r="G79" s="9" t="s">
        <v>121</v>
      </c>
      <c r="H79" s="10"/>
      <c r="I79" s="10"/>
      <c r="J79" s="10"/>
      <c r="K79" s="10"/>
      <c r="L79" s="10"/>
      <c r="M79" s="10" t="s">
        <v>114</v>
      </c>
      <c r="N79" s="10"/>
      <c r="O79" s="10"/>
      <c r="P79" s="10"/>
      <c r="Q79" s="10"/>
      <c r="R79" s="10"/>
      <c r="S79" s="10"/>
      <c r="T79" s="10"/>
      <c r="U79" s="10" t="s">
        <v>114</v>
      </c>
      <c r="V79" s="10"/>
      <c r="W79" s="10"/>
      <c r="X79" s="12">
        <v>38905</v>
      </c>
      <c r="Y79" s="12"/>
      <c r="Z79" s="5"/>
    </row>
    <row r="80" spans="2:26" ht="24.6" customHeight="1">
      <c r="B80" s="5">
        <v>76</v>
      </c>
      <c r="C80" s="6" t="s">
        <v>13</v>
      </c>
      <c r="D80" s="11" t="s">
        <v>115</v>
      </c>
      <c r="E80" s="8">
        <v>90100309</v>
      </c>
      <c r="F80" s="13" t="s">
        <v>194</v>
      </c>
      <c r="G80" s="9" t="s">
        <v>121</v>
      </c>
      <c r="H80" s="10"/>
      <c r="I80" s="10"/>
      <c r="J80" s="10"/>
      <c r="K80" s="10"/>
      <c r="L80" s="10" t="s">
        <v>114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2">
        <v>41000</v>
      </c>
      <c r="Y80" s="12"/>
      <c r="Z80" s="5"/>
    </row>
    <row r="81" spans="2:26" ht="24.6" customHeight="1">
      <c r="B81" s="5">
        <v>77</v>
      </c>
      <c r="C81" s="6" t="s">
        <v>13</v>
      </c>
      <c r="D81" s="11" t="s">
        <v>115</v>
      </c>
      <c r="E81" s="8">
        <v>90100341</v>
      </c>
      <c r="F81" s="13" t="s">
        <v>195</v>
      </c>
      <c r="G81" s="9" t="s">
        <v>121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 t="s">
        <v>114</v>
      </c>
      <c r="X81" s="12">
        <v>41000</v>
      </c>
      <c r="Y81" s="12"/>
      <c r="Z81" s="5"/>
    </row>
    <row r="82" spans="2:26" ht="24.6" customHeight="1">
      <c r="B82" s="5">
        <v>78</v>
      </c>
      <c r="C82" s="6" t="s">
        <v>13</v>
      </c>
      <c r="D82" s="11" t="s">
        <v>115</v>
      </c>
      <c r="E82" s="8">
        <v>90100523</v>
      </c>
      <c r="F82" s="13" t="s">
        <v>196</v>
      </c>
      <c r="G82" s="9" t="s">
        <v>121</v>
      </c>
      <c r="H82" s="10"/>
      <c r="I82" s="10"/>
      <c r="J82" s="10"/>
      <c r="K82" s="10"/>
      <c r="L82" s="10"/>
      <c r="M82" s="10"/>
      <c r="N82" s="10"/>
      <c r="O82" s="10"/>
      <c r="P82" s="10"/>
      <c r="Q82" s="10" t="s">
        <v>114</v>
      </c>
      <c r="R82" s="10"/>
      <c r="S82" s="10"/>
      <c r="T82" s="10"/>
      <c r="U82" s="10"/>
      <c r="V82" s="10"/>
      <c r="W82" s="10"/>
      <c r="X82" s="12">
        <v>43341</v>
      </c>
      <c r="Y82" s="12"/>
      <c r="Z82" s="12"/>
    </row>
    <row r="83" spans="2:26" ht="24.6" customHeight="1">
      <c r="B83" s="5">
        <v>79</v>
      </c>
      <c r="C83" s="6" t="s">
        <v>13</v>
      </c>
      <c r="D83" s="7" t="s">
        <v>197</v>
      </c>
      <c r="E83" s="8">
        <v>70101004</v>
      </c>
      <c r="F83" s="13" t="s">
        <v>198</v>
      </c>
      <c r="G83" s="9" t="s">
        <v>121</v>
      </c>
      <c r="H83" s="10" t="s">
        <v>114</v>
      </c>
      <c r="I83" s="10"/>
      <c r="J83" s="10"/>
      <c r="K83" s="10"/>
      <c r="L83" s="10"/>
      <c r="M83" s="10"/>
      <c r="N83" s="10"/>
      <c r="O83" s="10"/>
      <c r="P83" s="10"/>
      <c r="Q83" s="10"/>
      <c r="R83" s="10" t="s">
        <v>114</v>
      </c>
      <c r="S83" s="10"/>
      <c r="T83" s="10"/>
      <c r="U83" s="10"/>
      <c r="V83" s="10"/>
      <c r="W83" s="10"/>
      <c r="X83" s="12">
        <v>37073</v>
      </c>
      <c r="Y83" s="12">
        <v>38808</v>
      </c>
      <c r="Z83" s="5"/>
    </row>
    <row r="84" spans="2:26" ht="24.6" customHeight="1">
      <c r="B84" s="5">
        <v>80</v>
      </c>
      <c r="C84" s="6" t="s">
        <v>13</v>
      </c>
      <c r="D84" s="11" t="s">
        <v>115</v>
      </c>
      <c r="E84" s="8">
        <v>70101020</v>
      </c>
      <c r="F84" s="13" t="s">
        <v>199</v>
      </c>
      <c r="G84" s="9" t="s">
        <v>121</v>
      </c>
      <c r="H84" s="10"/>
      <c r="I84" s="10" t="s">
        <v>114</v>
      </c>
      <c r="J84" s="10"/>
      <c r="K84" s="10"/>
      <c r="L84" s="10"/>
      <c r="M84" s="10" t="s">
        <v>114</v>
      </c>
      <c r="N84" s="10"/>
      <c r="O84" s="10"/>
      <c r="P84" s="10"/>
      <c r="Q84" s="10"/>
      <c r="R84" s="10"/>
      <c r="S84" s="10" t="s">
        <v>114</v>
      </c>
      <c r="T84" s="10"/>
      <c r="U84" s="10" t="s">
        <v>114</v>
      </c>
      <c r="V84" s="10"/>
      <c r="W84" s="10"/>
      <c r="X84" s="12">
        <v>37073</v>
      </c>
      <c r="Y84" s="12">
        <v>38808</v>
      </c>
      <c r="Z84" s="5"/>
    </row>
    <row r="85" spans="2:26" ht="24.6" customHeight="1">
      <c r="B85" s="5">
        <v>81</v>
      </c>
      <c r="C85" s="6" t="s">
        <v>13</v>
      </c>
      <c r="D85" s="11" t="s">
        <v>115</v>
      </c>
      <c r="E85" s="8">
        <v>70103125</v>
      </c>
      <c r="F85" s="13" t="s">
        <v>200</v>
      </c>
      <c r="G85" s="9" t="s">
        <v>121</v>
      </c>
      <c r="H85" s="10"/>
      <c r="I85" s="10" t="s">
        <v>114</v>
      </c>
      <c r="J85" s="10"/>
      <c r="K85" s="10"/>
      <c r="L85" s="10"/>
      <c r="M85" s="10"/>
      <c r="N85" s="10"/>
      <c r="O85" s="10"/>
      <c r="P85" s="10"/>
      <c r="Q85" s="10"/>
      <c r="R85" s="10"/>
      <c r="S85" s="10" t="s">
        <v>114</v>
      </c>
      <c r="T85" s="10"/>
      <c r="U85" s="10"/>
      <c r="V85" s="10"/>
      <c r="W85" s="10"/>
      <c r="X85" s="12">
        <v>39630</v>
      </c>
      <c r="Y85" s="12"/>
      <c r="Z85" s="5"/>
    </row>
    <row r="86" spans="2:26" ht="24.6" customHeight="1">
      <c r="B86" s="5">
        <v>82</v>
      </c>
      <c r="C86" s="6" t="s">
        <v>13</v>
      </c>
      <c r="D86" s="7" t="s">
        <v>201</v>
      </c>
      <c r="E86" s="8">
        <v>70101053</v>
      </c>
      <c r="F86" s="13" t="s">
        <v>202</v>
      </c>
      <c r="G86" s="9" t="s">
        <v>121</v>
      </c>
      <c r="H86" s="10"/>
      <c r="I86" s="10"/>
      <c r="J86" s="10"/>
      <c r="K86" s="10" t="s">
        <v>114</v>
      </c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2">
        <v>37073</v>
      </c>
      <c r="Y86" s="12"/>
      <c r="Z86" s="5"/>
    </row>
    <row r="87" spans="2:26" ht="24.6" customHeight="1">
      <c r="B87" s="5">
        <v>83</v>
      </c>
      <c r="C87" s="6" t="s">
        <v>13</v>
      </c>
      <c r="D87" s="11" t="s">
        <v>115</v>
      </c>
      <c r="E87" s="8">
        <v>70101285</v>
      </c>
      <c r="F87" s="13" t="s">
        <v>203</v>
      </c>
      <c r="G87" s="9" t="s">
        <v>121</v>
      </c>
      <c r="H87" s="10"/>
      <c r="I87" s="10"/>
      <c r="J87" s="10" t="s">
        <v>114</v>
      </c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2">
        <v>37073</v>
      </c>
      <c r="Y87" s="12"/>
      <c r="Z87" s="5"/>
    </row>
    <row r="88" spans="2:26" ht="24.6" customHeight="1">
      <c r="B88" s="5">
        <v>84</v>
      </c>
      <c r="C88" s="6" t="s">
        <v>13</v>
      </c>
      <c r="D88" s="11" t="s">
        <v>115</v>
      </c>
      <c r="E88" s="8">
        <v>70101277</v>
      </c>
      <c r="F88" s="13" t="s">
        <v>204</v>
      </c>
      <c r="G88" s="9" t="s">
        <v>121</v>
      </c>
      <c r="H88" s="10"/>
      <c r="I88" s="10" t="s">
        <v>114</v>
      </c>
      <c r="J88" s="10"/>
      <c r="K88" s="10"/>
      <c r="L88" s="10"/>
      <c r="M88" s="10"/>
      <c r="N88" s="10"/>
      <c r="O88" s="10"/>
      <c r="P88" s="10"/>
      <c r="Q88" s="10"/>
      <c r="R88" s="10"/>
      <c r="S88" s="10" t="s">
        <v>114</v>
      </c>
      <c r="T88" s="10"/>
      <c r="U88" s="10"/>
      <c r="V88" s="10"/>
      <c r="W88" s="10"/>
      <c r="X88" s="12">
        <v>37073</v>
      </c>
      <c r="Y88" s="12"/>
      <c r="Z88" s="5"/>
    </row>
    <row r="89" spans="2:26" ht="24.6" customHeight="1">
      <c r="B89" s="5">
        <v>85</v>
      </c>
      <c r="C89" s="6" t="s">
        <v>13</v>
      </c>
      <c r="D89" s="7" t="s">
        <v>205</v>
      </c>
      <c r="E89" s="8">
        <v>70100477</v>
      </c>
      <c r="F89" s="13" t="s">
        <v>206</v>
      </c>
      <c r="G89" s="9" t="s">
        <v>121</v>
      </c>
      <c r="H89" s="10"/>
      <c r="I89" s="10" t="s">
        <v>114</v>
      </c>
      <c r="J89" s="10"/>
      <c r="K89" s="10"/>
      <c r="L89" s="10"/>
      <c r="M89" s="10" t="s">
        <v>114</v>
      </c>
      <c r="N89" s="10"/>
      <c r="O89" s="10"/>
      <c r="P89" s="10"/>
      <c r="Q89" s="10"/>
      <c r="R89" s="10"/>
      <c r="S89" s="10" t="s">
        <v>114</v>
      </c>
      <c r="T89" s="10"/>
      <c r="U89" s="10" t="s">
        <v>114</v>
      </c>
      <c r="V89" s="10"/>
      <c r="W89" s="10"/>
      <c r="X89" s="12">
        <v>37073</v>
      </c>
      <c r="Y89" s="12">
        <v>38808</v>
      </c>
      <c r="Z89" s="5"/>
    </row>
    <row r="90" spans="2:26" ht="24.6" customHeight="1">
      <c r="B90" s="5">
        <v>86</v>
      </c>
      <c r="C90" s="6" t="s">
        <v>13</v>
      </c>
      <c r="D90" s="11" t="s">
        <v>115</v>
      </c>
      <c r="E90" s="8">
        <v>70101186</v>
      </c>
      <c r="F90" s="13" t="s">
        <v>207</v>
      </c>
      <c r="G90" s="9" t="s">
        <v>121</v>
      </c>
      <c r="H90" s="10" t="s">
        <v>114</v>
      </c>
      <c r="I90" s="10"/>
      <c r="J90" s="10"/>
      <c r="K90" s="10"/>
      <c r="L90" s="10"/>
      <c r="M90" s="10"/>
      <c r="N90" s="10"/>
      <c r="O90" s="10"/>
      <c r="P90" s="10"/>
      <c r="Q90" s="10"/>
      <c r="R90" s="10" t="s">
        <v>114</v>
      </c>
      <c r="S90" s="10"/>
      <c r="T90" s="10"/>
      <c r="U90" s="10"/>
      <c r="V90" s="10"/>
      <c r="W90" s="10"/>
      <c r="X90" s="12">
        <v>37073</v>
      </c>
      <c r="Y90" s="12">
        <v>38808</v>
      </c>
      <c r="Z90" s="5"/>
    </row>
    <row r="91" spans="2:26" ht="24.6" customHeight="1">
      <c r="B91" s="5">
        <v>87</v>
      </c>
      <c r="C91" s="6" t="s">
        <v>13</v>
      </c>
      <c r="D91" s="11" t="s">
        <v>115</v>
      </c>
      <c r="E91" s="8">
        <v>70101160</v>
      </c>
      <c r="F91" s="13" t="s">
        <v>208</v>
      </c>
      <c r="G91" s="9" t="s">
        <v>121</v>
      </c>
      <c r="H91" s="10"/>
      <c r="I91" s="10" t="s">
        <v>114</v>
      </c>
      <c r="J91" s="10"/>
      <c r="K91" s="10"/>
      <c r="L91" s="10"/>
      <c r="M91" s="10" t="s">
        <v>114</v>
      </c>
      <c r="N91" s="10"/>
      <c r="O91" s="10"/>
      <c r="P91" s="10"/>
      <c r="Q91" s="10"/>
      <c r="R91" s="10"/>
      <c r="S91" s="10" t="s">
        <v>114</v>
      </c>
      <c r="T91" s="10"/>
      <c r="U91" s="10" t="s">
        <v>114</v>
      </c>
      <c r="V91" s="10"/>
      <c r="W91" s="10"/>
      <c r="X91" s="12">
        <v>37073</v>
      </c>
      <c r="Y91" s="12">
        <v>38808</v>
      </c>
      <c r="Z91" s="5"/>
    </row>
    <row r="92" spans="2:26" ht="24.6" customHeight="1">
      <c r="B92" s="5">
        <v>88</v>
      </c>
      <c r="C92" s="6" t="s">
        <v>13</v>
      </c>
      <c r="D92" s="11" t="s">
        <v>115</v>
      </c>
      <c r="E92" s="8">
        <v>70101756</v>
      </c>
      <c r="F92" s="13" t="s">
        <v>209</v>
      </c>
      <c r="G92" s="9" t="s">
        <v>121</v>
      </c>
      <c r="H92" s="10"/>
      <c r="I92" s="10"/>
      <c r="J92" s="10"/>
      <c r="K92" s="10" t="s">
        <v>114</v>
      </c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2">
        <v>37741</v>
      </c>
      <c r="Y92" s="12"/>
      <c r="Z92" s="5"/>
    </row>
    <row r="93" spans="2:26" ht="24.6" customHeight="1">
      <c r="B93" s="5">
        <v>89</v>
      </c>
      <c r="C93" s="6" t="s">
        <v>13</v>
      </c>
      <c r="D93" s="11" t="s">
        <v>115</v>
      </c>
      <c r="E93" s="8">
        <v>70101764</v>
      </c>
      <c r="F93" s="13" t="s">
        <v>210</v>
      </c>
      <c r="G93" s="9" t="s">
        <v>121</v>
      </c>
      <c r="H93" s="10"/>
      <c r="I93" s="10"/>
      <c r="J93" s="10" t="s">
        <v>114</v>
      </c>
      <c r="K93" s="10"/>
      <c r="L93" s="10"/>
      <c r="M93" s="10"/>
      <c r="N93" s="10"/>
      <c r="O93" s="10"/>
      <c r="P93" s="10"/>
      <c r="Q93" s="10"/>
      <c r="R93" s="10"/>
      <c r="S93" s="10"/>
      <c r="T93" s="10" t="s">
        <v>114</v>
      </c>
      <c r="U93" s="10"/>
      <c r="V93" s="10"/>
      <c r="W93" s="10"/>
      <c r="X93" s="12">
        <v>37741</v>
      </c>
      <c r="Y93" s="12">
        <v>38808</v>
      </c>
      <c r="Z93" s="5"/>
    </row>
    <row r="94" spans="2:26" ht="24.6" customHeight="1">
      <c r="B94" s="5">
        <v>90</v>
      </c>
      <c r="C94" s="6" t="s">
        <v>13</v>
      </c>
      <c r="D94" s="11" t="s">
        <v>115</v>
      </c>
      <c r="E94" s="8">
        <v>70101772</v>
      </c>
      <c r="F94" s="13" t="s">
        <v>211</v>
      </c>
      <c r="G94" s="9" t="s">
        <v>121</v>
      </c>
      <c r="H94" s="10"/>
      <c r="I94" s="10" t="s">
        <v>114</v>
      </c>
      <c r="J94" s="10"/>
      <c r="K94" s="10"/>
      <c r="L94" s="10"/>
      <c r="M94" s="10" t="s">
        <v>114</v>
      </c>
      <c r="N94" s="10"/>
      <c r="O94" s="10"/>
      <c r="P94" s="10"/>
      <c r="Q94" s="10"/>
      <c r="R94" s="10"/>
      <c r="S94" s="10" t="s">
        <v>114</v>
      </c>
      <c r="T94" s="10"/>
      <c r="U94" s="10" t="s">
        <v>114</v>
      </c>
      <c r="V94" s="10"/>
      <c r="W94" s="10"/>
      <c r="X94" s="12">
        <v>37741</v>
      </c>
      <c r="Y94" s="12">
        <v>38808</v>
      </c>
      <c r="Z94" s="5"/>
    </row>
    <row r="95" spans="2:26" ht="24.6" customHeight="1">
      <c r="B95" s="5">
        <v>91</v>
      </c>
      <c r="C95" s="6" t="s">
        <v>13</v>
      </c>
      <c r="D95" s="11" t="s">
        <v>115</v>
      </c>
      <c r="E95" s="8">
        <v>70104214</v>
      </c>
      <c r="F95" s="13" t="s">
        <v>212</v>
      </c>
      <c r="G95" s="9" t="s">
        <v>121</v>
      </c>
      <c r="H95" s="10"/>
      <c r="I95" s="10" t="s">
        <v>114</v>
      </c>
      <c r="J95" s="10"/>
      <c r="K95" s="10"/>
      <c r="L95" s="10"/>
      <c r="M95" s="10"/>
      <c r="N95" s="10"/>
      <c r="O95" s="10"/>
      <c r="P95" s="10"/>
      <c r="Q95" s="10"/>
      <c r="R95" s="10"/>
      <c r="S95" s="10" t="s">
        <v>114</v>
      </c>
      <c r="T95" s="10"/>
      <c r="U95" s="10"/>
      <c r="V95" s="10"/>
      <c r="W95" s="10"/>
      <c r="X95" s="12">
        <v>41395</v>
      </c>
      <c r="Y95" s="12"/>
      <c r="Z95" s="10"/>
    </row>
    <row r="96" spans="2:26" ht="24.6" customHeight="1">
      <c r="B96" s="5">
        <v>92</v>
      </c>
      <c r="C96" s="6" t="s">
        <v>13</v>
      </c>
      <c r="D96" s="11" t="s">
        <v>115</v>
      </c>
      <c r="E96" s="8">
        <v>90100267</v>
      </c>
      <c r="F96" s="13" t="s">
        <v>213</v>
      </c>
      <c r="G96" s="9" t="s">
        <v>121</v>
      </c>
      <c r="H96" s="10"/>
      <c r="I96" s="10"/>
      <c r="J96" s="10"/>
      <c r="K96" s="10"/>
      <c r="L96" s="10"/>
      <c r="M96" s="10" t="s">
        <v>114</v>
      </c>
      <c r="N96" s="10"/>
      <c r="O96" s="10"/>
      <c r="P96" s="10"/>
      <c r="Q96" s="10"/>
      <c r="R96" s="10"/>
      <c r="S96" s="10"/>
      <c r="T96" s="10"/>
      <c r="U96" s="10" t="s">
        <v>114</v>
      </c>
      <c r="V96" s="10"/>
      <c r="W96" s="10"/>
      <c r="X96" s="12">
        <v>40695</v>
      </c>
      <c r="Y96" s="12"/>
      <c r="Z96" s="5"/>
    </row>
    <row r="97" spans="2:26" ht="24.6" customHeight="1">
      <c r="B97" s="5">
        <v>93</v>
      </c>
      <c r="C97" s="6" t="s">
        <v>13</v>
      </c>
      <c r="D97" s="11" t="s">
        <v>115</v>
      </c>
      <c r="E97" s="8">
        <v>90100473</v>
      </c>
      <c r="F97" s="13" t="s">
        <v>214</v>
      </c>
      <c r="G97" s="9" t="s">
        <v>121</v>
      </c>
      <c r="H97" s="10"/>
      <c r="I97" s="10"/>
      <c r="J97" s="10"/>
      <c r="K97" s="10"/>
      <c r="L97" s="10"/>
      <c r="M97" s="10" t="s">
        <v>114</v>
      </c>
      <c r="N97" s="10"/>
      <c r="O97" s="10"/>
      <c r="P97" s="10"/>
      <c r="Q97" s="10"/>
      <c r="R97" s="10"/>
      <c r="S97" s="10"/>
      <c r="T97" s="10"/>
      <c r="U97" s="10" t="s">
        <v>114</v>
      </c>
      <c r="V97" s="10"/>
      <c r="W97" s="10"/>
      <c r="X97" s="12">
        <v>41760</v>
      </c>
      <c r="Y97" s="12"/>
      <c r="Z97" s="10"/>
    </row>
    <row r="98" spans="2:26" ht="24.6" customHeight="1">
      <c r="B98" s="5">
        <v>94</v>
      </c>
      <c r="C98" s="6" t="s">
        <v>13</v>
      </c>
      <c r="D98" s="11" t="s">
        <v>115</v>
      </c>
      <c r="E98" s="8">
        <v>70105872</v>
      </c>
      <c r="F98" s="13" t="s">
        <v>215</v>
      </c>
      <c r="G98" s="9" t="s">
        <v>121</v>
      </c>
      <c r="H98" s="10" t="s">
        <v>12</v>
      </c>
      <c r="I98" s="10"/>
      <c r="J98" s="10"/>
      <c r="K98" s="10"/>
      <c r="L98" s="10"/>
      <c r="M98" s="10"/>
      <c r="N98" s="10"/>
      <c r="O98" s="10"/>
      <c r="P98" s="10"/>
      <c r="Q98" s="10"/>
      <c r="R98" s="10" t="s">
        <v>12</v>
      </c>
      <c r="S98" s="10"/>
      <c r="T98" s="10"/>
      <c r="U98" s="10"/>
      <c r="V98" s="10"/>
      <c r="W98" s="10"/>
      <c r="X98" s="12">
        <v>44136</v>
      </c>
      <c r="Y98" s="12"/>
      <c r="Z98" s="13"/>
    </row>
    <row r="99" spans="2:26" ht="24.6" customHeight="1">
      <c r="B99" s="5">
        <v>95</v>
      </c>
      <c r="C99" s="6" t="s">
        <v>13</v>
      </c>
      <c r="D99" s="11" t="s">
        <v>115</v>
      </c>
      <c r="E99" s="8">
        <v>90101190</v>
      </c>
      <c r="F99" s="13" t="s">
        <v>746</v>
      </c>
      <c r="G99" s="9" t="s">
        <v>121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 t="s">
        <v>114</v>
      </c>
      <c r="W99" s="10"/>
      <c r="X99" s="12">
        <v>45071</v>
      </c>
      <c r="Y99" s="12"/>
      <c r="Z99" s="21"/>
    </row>
    <row r="100" spans="2:26" ht="24.6" customHeight="1">
      <c r="B100" s="5">
        <v>96</v>
      </c>
      <c r="C100" s="6" t="s">
        <v>13</v>
      </c>
      <c r="D100" s="7" t="s">
        <v>216</v>
      </c>
      <c r="E100" s="8">
        <v>70101079</v>
      </c>
      <c r="F100" s="13" t="s">
        <v>217</v>
      </c>
      <c r="G100" s="9" t="s">
        <v>121</v>
      </c>
      <c r="H100" s="10"/>
      <c r="I100" s="10"/>
      <c r="J100" s="10"/>
      <c r="K100" s="10" t="s">
        <v>114</v>
      </c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2">
        <v>37073</v>
      </c>
      <c r="Y100" s="12"/>
      <c r="Z100" s="5"/>
    </row>
    <row r="101" spans="2:26" ht="24.6" customHeight="1">
      <c r="B101" s="5">
        <v>97</v>
      </c>
      <c r="C101" s="6" t="s">
        <v>13</v>
      </c>
      <c r="D101" s="11" t="s">
        <v>115</v>
      </c>
      <c r="E101" s="8">
        <v>70100915</v>
      </c>
      <c r="F101" s="13" t="s">
        <v>218</v>
      </c>
      <c r="G101" s="9" t="s">
        <v>121</v>
      </c>
      <c r="H101" s="10"/>
      <c r="I101" s="10"/>
      <c r="J101" s="10" t="s">
        <v>114</v>
      </c>
      <c r="K101" s="10"/>
      <c r="L101" s="10"/>
      <c r="M101" s="10"/>
      <c r="N101" s="10"/>
      <c r="O101" s="10"/>
      <c r="P101" s="10"/>
      <c r="Q101" s="10"/>
      <c r="R101" s="10"/>
      <c r="S101" s="10"/>
      <c r="T101" s="10" t="s">
        <v>114</v>
      </c>
      <c r="U101" s="10"/>
      <c r="V101" s="10"/>
      <c r="W101" s="10"/>
      <c r="X101" s="12">
        <v>37073</v>
      </c>
      <c r="Y101" s="12">
        <v>38808</v>
      </c>
      <c r="Z101" s="5"/>
    </row>
    <row r="102" spans="2:26" ht="24.6" customHeight="1">
      <c r="B102" s="5">
        <v>98</v>
      </c>
      <c r="C102" s="6" t="s">
        <v>13</v>
      </c>
      <c r="D102" s="11" t="s">
        <v>115</v>
      </c>
      <c r="E102" s="8">
        <v>70100923</v>
      </c>
      <c r="F102" s="13" t="s">
        <v>219</v>
      </c>
      <c r="G102" s="9" t="s">
        <v>121</v>
      </c>
      <c r="H102" s="10"/>
      <c r="I102" s="10" t="s">
        <v>114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 t="s">
        <v>114</v>
      </c>
      <c r="T102" s="10"/>
      <c r="U102" s="10"/>
      <c r="V102" s="10"/>
      <c r="W102" s="10"/>
      <c r="X102" s="12">
        <v>37073</v>
      </c>
      <c r="Y102" s="12">
        <v>38808</v>
      </c>
      <c r="Z102" s="5"/>
    </row>
    <row r="103" spans="2:26" ht="24.6" customHeight="1">
      <c r="B103" s="5">
        <v>99</v>
      </c>
      <c r="C103" s="6" t="s">
        <v>13</v>
      </c>
      <c r="D103" s="11" t="s">
        <v>115</v>
      </c>
      <c r="E103" s="8">
        <v>90100358</v>
      </c>
      <c r="F103" s="13" t="s">
        <v>220</v>
      </c>
      <c r="G103" s="9" t="s">
        <v>121</v>
      </c>
      <c r="H103" s="10"/>
      <c r="I103" s="10"/>
      <c r="J103" s="10"/>
      <c r="K103" s="10"/>
      <c r="L103" s="10"/>
      <c r="M103" s="10"/>
      <c r="N103" s="10"/>
      <c r="O103" s="10" t="s">
        <v>114</v>
      </c>
      <c r="P103" s="10"/>
      <c r="Q103" s="10"/>
      <c r="R103" s="10"/>
      <c r="S103" s="10"/>
      <c r="T103" s="10"/>
      <c r="U103" s="10"/>
      <c r="V103" s="10"/>
      <c r="W103" s="10"/>
      <c r="X103" s="12">
        <v>37073</v>
      </c>
      <c r="Y103" s="12">
        <v>41061</v>
      </c>
      <c r="Z103" s="5"/>
    </row>
    <row r="104" spans="2:26" ht="24.6" customHeight="1">
      <c r="B104" s="5">
        <v>100</v>
      </c>
      <c r="C104" s="6" t="s">
        <v>13</v>
      </c>
      <c r="D104" s="7" t="s">
        <v>221</v>
      </c>
      <c r="E104" s="8">
        <v>70101061</v>
      </c>
      <c r="F104" s="13" t="s">
        <v>222</v>
      </c>
      <c r="G104" s="9" t="s">
        <v>121</v>
      </c>
      <c r="H104" s="10"/>
      <c r="I104" s="10"/>
      <c r="J104" s="10"/>
      <c r="K104" s="10" t="s">
        <v>114</v>
      </c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2">
        <v>37073</v>
      </c>
      <c r="Y104" s="12"/>
      <c r="Z104" s="5"/>
    </row>
    <row r="105" spans="2:26" ht="24.6" customHeight="1">
      <c r="B105" s="5">
        <v>101</v>
      </c>
      <c r="C105" s="6" t="s">
        <v>13</v>
      </c>
      <c r="D105" s="11" t="s">
        <v>115</v>
      </c>
      <c r="E105" s="8">
        <v>70100998</v>
      </c>
      <c r="F105" s="13" t="s">
        <v>223</v>
      </c>
      <c r="G105" s="9" t="s">
        <v>121</v>
      </c>
      <c r="H105" s="10"/>
      <c r="I105" s="10"/>
      <c r="J105" s="10" t="s">
        <v>114</v>
      </c>
      <c r="K105" s="10"/>
      <c r="L105" s="10"/>
      <c r="M105" s="10"/>
      <c r="N105" s="10"/>
      <c r="O105" s="10"/>
      <c r="P105" s="10"/>
      <c r="Q105" s="10"/>
      <c r="R105" s="10"/>
      <c r="S105" s="10"/>
      <c r="T105" s="10" t="s">
        <v>114</v>
      </c>
      <c r="U105" s="10"/>
      <c r="V105" s="10"/>
      <c r="W105" s="10"/>
      <c r="X105" s="12">
        <v>37073</v>
      </c>
      <c r="Y105" s="12">
        <v>38808</v>
      </c>
      <c r="Z105" s="5"/>
    </row>
    <row r="106" spans="2:26" ht="24.6" customHeight="1">
      <c r="B106" s="5">
        <v>102</v>
      </c>
      <c r="C106" s="6" t="s">
        <v>13</v>
      </c>
      <c r="D106" s="11" t="s">
        <v>115</v>
      </c>
      <c r="E106" s="8">
        <v>70100980</v>
      </c>
      <c r="F106" s="13" t="s">
        <v>224</v>
      </c>
      <c r="G106" s="9" t="s">
        <v>121</v>
      </c>
      <c r="H106" s="10"/>
      <c r="I106" s="10" t="s">
        <v>114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 t="s">
        <v>114</v>
      </c>
      <c r="T106" s="10"/>
      <c r="U106" s="10"/>
      <c r="V106" s="10"/>
      <c r="W106" s="10"/>
      <c r="X106" s="12">
        <v>37073</v>
      </c>
      <c r="Y106" s="12">
        <v>38808</v>
      </c>
      <c r="Z106" s="5"/>
    </row>
    <row r="107" spans="2:26" ht="24.6" customHeight="1">
      <c r="B107" s="5">
        <v>103</v>
      </c>
      <c r="C107" s="6" t="s">
        <v>13</v>
      </c>
      <c r="D107" s="7" t="s">
        <v>225</v>
      </c>
      <c r="E107" s="8">
        <v>70101640</v>
      </c>
      <c r="F107" s="13" t="s">
        <v>226</v>
      </c>
      <c r="G107" s="9" t="s">
        <v>121</v>
      </c>
      <c r="H107" s="10"/>
      <c r="I107" s="10"/>
      <c r="J107" s="10"/>
      <c r="K107" s="10" t="s">
        <v>114</v>
      </c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2">
        <v>37580</v>
      </c>
      <c r="Y107" s="12"/>
      <c r="Z107" s="5"/>
    </row>
    <row r="108" spans="2:26" ht="24.6" customHeight="1">
      <c r="B108" s="5">
        <v>104</v>
      </c>
      <c r="C108" s="6" t="s">
        <v>13</v>
      </c>
      <c r="D108" s="7" t="s">
        <v>227</v>
      </c>
      <c r="E108" s="8">
        <v>70101889</v>
      </c>
      <c r="F108" s="13" t="s">
        <v>228</v>
      </c>
      <c r="G108" s="9" t="s">
        <v>121</v>
      </c>
      <c r="H108" s="10"/>
      <c r="I108" s="10" t="s">
        <v>114</v>
      </c>
      <c r="J108" s="10"/>
      <c r="K108" s="10"/>
      <c r="L108" s="10"/>
      <c r="M108" s="10" t="s">
        <v>114</v>
      </c>
      <c r="N108" s="10"/>
      <c r="O108" s="10"/>
      <c r="P108" s="10"/>
      <c r="Q108" s="10"/>
      <c r="R108" s="10"/>
      <c r="S108" s="10" t="s">
        <v>114</v>
      </c>
      <c r="T108" s="10"/>
      <c r="U108" s="10" t="s">
        <v>114</v>
      </c>
      <c r="V108" s="10"/>
      <c r="W108" s="10"/>
      <c r="X108" s="12">
        <v>38275</v>
      </c>
      <c r="Y108" s="19" t="s">
        <v>108</v>
      </c>
      <c r="Z108" s="5"/>
    </row>
    <row r="109" spans="2:26" ht="24.6" customHeight="1">
      <c r="B109" s="5">
        <v>105</v>
      </c>
      <c r="C109" s="6" t="s">
        <v>13</v>
      </c>
      <c r="D109" s="7" t="s">
        <v>229</v>
      </c>
      <c r="E109" s="8">
        <v>70102697</v>
      </c>
      <c r="F109" s="13" t="s">
        <v>230</v>
      </c>
      <c r="G109" s="9" t="s">
        <v>121</v>
      </c>
      <c r="H109" s="10"/>
      <c r="I109" s="10"/>
      <c r="J109" s="10"/>
      <c r="K109" s="10" t="s">
        <v>114</v>
      </c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2">
        <v>38997</v>
      </c>
      <c r="Y109" s="12"/>
      <c r="Z109" s="5"/>
    </row>
    <row r="110" spans="2:26" ht="24.6" customHeight="1">
      <c r="B110" s="5">
        <v>106</v>
      </c>
      <c r="C110" s="6" t="s">
        <v>13</v>
      </c>
      <c r="D110" s="11" t="s">
        <v>115</v>
      </c>
      <c r="E110" s="8">
        <v>70102705</v>
      </c>
      <c r="F110" s="13" t="s">
        <v>231</v>
      </c>
      <c r="G110" s="9" t="s">
        <v>121</v>
      </c>
      <c r="H110" s="10"/>
      <c r="I110" s="10"/>
      <c r="J110" s="10" t="s">
        <v>114</v>
      </c>
      <c r="K110" s="10"/>
      <c r="L110" s="10"/>
      <c r="M110" s="10"/>
      <c r="N110" s="10"/>
      <c r="O110" s="10"/>
      <c r="P110" s="10"/>
      <c r="Q110" s="10"/>
      <c r="R110" s="10"/>
      <c r="S110" s="10"/>
      <c r="T110" s="10" t="s">
        <v>114</v>
      </c>
      <c r="U110" s="10"/>
      <c r="V110" s="10"/>
      <c r="W110" s="10"/>
      <c r="X110" s="12">
        <v>38997</v>
      </c>
      <c r="Y110" s="12">
        <v>40567</v>
      </c>
      <c r="Z110" s="5"/>
    </row>
    <row r="111" spans="2:26" ht="24.6" customHeight="1">
      <c r="B111" s="5">
        <v>107</v>
      </c>
      <c r="C111" s="6" t="s">
        <v>13</v>
      </c>
      <c r="D111" s="11" t="s">
        <v>232</v>
      </c>
      <c r="E111" s="8">
        <v>70105039</v>
      </c>
      <c r="F111" s="13" t="s">
        <v>233</v>
      </c>
      <c r="G111" s="9" t="s">
        <v>121</v>
      </c>
      <c r="H111" s="10"/>
      <c r="I111" s="10"/>
      <c r="J111" s="10"/>
      <c r="K111" s="10" t="s">
        <v>114</v>
      </c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2">
        <v>42461</v>
      </c>
      <c r="Y111" s="12"/>
      <c r="Z111" s="5"/>
    </row>
    <row r="112" spans="2:26" ht="24.6" customHeight="1">
      <c r="B112" s="5">
        <v>108</v>
      </c>
      <c r="C112" s="6" t="s">
        <v>13</v>
      </c>
      <c r="D112" s="11" t="s">
        <v>13</v>
      </c>
      <c r="E112" s="8">
        <v>70105047</v>
      </c>
      <c r="F112" s="13" t="s">
        <v>234</v>
      </c>
      <c r="G112" s="9" t="s">
        <v>121</v>
      </c>
      <c r="H112" s="10"/>
      <c r="I112" s="10"/>
      <c r="J112" s="10" t="s">
        <v>114</v>
      </c>
      <c r="K112" s="10"/>
      <c r="L112" s="10"/>
      <c r="M112" s="10"/>
      <c r="N112" s="10"/>
      <c r="O112" s="10"/>
      <c r="P112" s="10"/>
      <c r="Q112" s="10"/>
      <c r="R112" s="10"/>
      <c r="S112" s="10"/>
      <c r="T112" s="10" t="s">
        <v>114</v>
      </c>
      <c r="U112" s="10"/>
      <c r="V112" s="10"/>
      <c r="W112" s="10"/>
      <c r="X112" s="12">
        <v>42461</v>
      </c>
      <c r="Y112" s="12"/>
      <c r="Z112" s="5"/>
    </row>
    <row r="113" spans="2:26" ht="24.6" customHeight="1">
      <c r="B113" s="5">
        <v>109</v>
      </c>
      <c r="C113" s="6" t="s">
        <v>13</v>
      </c>
      <c r="D113" s="11" t="s">
        <v>13</v>
      </c>
      <c r="E113" s="8">
        <v>70105054</v>
      </c>
      <c r="F113" s="13" t="s">
        <v>235</v>
      </c>
      <c r="G113" s="9" t="s">
        <v>121</v>
      </c>
      <c r="H113" s="10"/>
      <c r="I113" s="10" t="s">
        <v>114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 t="s">
        <v>114</v>
      </c>
      <c r="T113" s="10"/>
      <c r="U113" s="10"/>
      <c r="V113" s="10"/>
      <c r="W113" s="10"/>
      <c r="X113" s="12">
        <v>42461</v>
      </c>
      <c r="Y113" s="12"/>
      <c r="Z113" s="5"/>
    </row>
    <row r="114" spans="2:26" ht="24.6" customHeight="1">
      <c r="B114" s="5">
        <v>110</v>
      </c>
      <c r="C114" s="6" t="s">
        <v>13</v>
      </c>
      <c r="D114" s="11" t="s">
        <v>236</v>
      </c>
      <c r="E114" s="8">
        <v>70105245</v>
      </c>
      <c r="F114" s="13" t="s">
        <v>237</v>
      </c>
      <c r="G114" s="9" t="s">
        <v>121</v>
      </c>
      <c r="H114" s="10"/>
      <c r="I114" s="10"/>
      <c r="J114" s="10"/>
      <c r="K114" s="10" t="s">
        <v>114</v>
      </c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2">
        <v>42921</v>
      </c>
      <c r="Y114" s="12"/>
      <c r="Z114" s="5"/>
    </row>
    <row r="115" spans="2:26" ht="24.6" customHeight="1">
      <c r="B115" s="5">
        <v>111</v>
      </c>
      <c r="C115" s="6" t="s">
        <v>13</v>
      </c>
      <c r="D115" s="11" t="s">
        <v>13</v>
      </c>
      <c r="E115" s="8">
        <v>70105252</v>
      </c>
      <c r="F115" s="13" t="s">
        <v>238</v>
      </c>
      <c r="G115" s="9" t="s">
        <v>121</v>
      </c>
      <c r="H115" s="10"/>
      <c r="I115" s="10" t="s">
        <v>114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2">
        <v>42921</v>
      </c>
      <c r="Y115" s="12"/>
      <c r="Z115" s="5"/>
    </row>
    <row r="116" spans="2:26" ht="24.6" customHeight="1">
      <c r="B116" s="5">
        <v>112</v>
      </c>
      <c r="C116" s="6" t="s">
        <v>13</v>
      </c>
      <c r="D116" s="11" t="s">
        <v>13</v>
      </c>
      <c r="E116" s="8">
        <v>70105260</v>
      </c>
      <c r="F116" s="13" t="s">
        <v>239</v>
      </c>
      <c r="G116" s="9" t="s">
        <v>121</v>
      </c>
      <c r="H116" s="10" t="s">
        <v>114</v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2">
        <v>42921</v>
      </c>
      <c r="Y116" s="12"/>
      <c r="Z116" s="5"/>
    </row>
    <row r="117" spans="2:26" ht="24.6" customHeight="1">
      <c r="B117" s="5">
        <v>113</v>
      </c>
      <c r="C117" s="6" t="s">
        <v>13</v>
      </c>
      <c r="D117" s="11" t="s">
        <v>240</v>
      </c>
      <c r="E117" s="8">
        <v>70103695</v>
      </c>
      <c r="F117" s="13" t="s">
        <v>241</v>
      </c>
      <c r="G117" s="9" t="s">
        <v>121</v>
      </c>
      <c r="H117" s="10"/>
      <c r="I117" s="10"/>
      <c r="J117" s="10" t="s">
        <v>12</v>
      </c>
      <c r="K117" s="10"/>
      <c r="L117" s="10"/>
      <c r="M117" s="10"/>
      <c r="N117" s="10"/>
      <c r="O117" s="10"/>
      <c r="P117" s="10"/>
      <c r="Q117" s="10"/>
      <c r="R117" s="10"/>
      <c r="S117" s="10"/>
      <c r="T117" s="10" t="s">
        <v>12</v>
      </c>
      <c r="U117" s="10"/>
      <c r="V117" s="10"/>
      <c r="W117" s="10"/>
      <c r="X117" s="12">
        <v>44529</v>
      </c>
      <c r="Y117" s="12"/>
      <c r="Z117" s="5"/>
    </row>
    <row r="118" spans="2:26" ht="24.6" customHeight="1">
      <c r="B118" s="5">
        <v>114</v>
      </c>
      <c r="C118" s="6" t="s">
        <v>13</v>
      </c>
      <c r="D118" s="11" t="s">
        <v>13</v>
      </c>
      <c r="E118" s="8">
        <v>70103737</v>
      </c>
      <c r="F118" s="13" t="s">
        <v>242</v>
      </c>
      <c r="G118" s="9" t="s">
        <v>121</v>
      </c>
      <c r="H118" s="10"/>
      <c r="I118" s="10" t="s">
        <v>12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10" t="s">
        <v>12</v>
      </c>
      <c r="T118" s="10"/>
      <c r="U118" s="10"/>
      <c r="V118" s="10"/>
      <c r="W118" s="10"/>
      <c r="X118" s="12">
        <v>44529</v>
      </c>
      <c r="Y118" s="12"/>
      <c r="Z118" s="5"/>
    </row>
    <row r="119" spans="2:26" ht="24.6" customHeight="1">
      <c r="B119" s="5">
        <v>115</v>
      </c>
      <c r="C119" s="6" t="s">
        <v>13</v>
      </c>
      <c r="D119" s="11" t="s">
        <v>13</v>
      </c>
      <c r="E119" s="8">
        <v>70104222</v>
      </c>
      <c r="F119" s="13" t="s">
        <v>243</v>
      </c>
      <c r="G119" s="9" t="s">
        <v>121</v>
      </c>
      <c r="H119" s="10"/>
      <c r="I119" s="10"/>
      <c r="J119" s="10" t="s">
        <v>12</v>
      </c>
      <c r="K119" s="10"/>
      <c r="L119" s="10"/>
      <c r="M119" s="10"/>
      <c r="N119" s="10"/>
      <c r="O119" s="10"/>
      <c r="P119" s="10"/>
      <c r="Q119" s="10"/>
      <c r="R119" s="10"/>
      <c r="S119" s="10"/>
      <c r="T119" s="10" t="s">
        <v>12</v>
      </c>
      <c r="U119" s="10"/>
      <c r="V119" s="10"/>
      <c r="W119" s="10"/>
      <c r="X119" s="12">
        <v>44529</v>
      </c>
      <c r="Y119" s="12"/>
      <c r="Z119" s="5"/>
    </row>
    <row r="120" spans="2:26" ht="24.6" customHeight="1">
      <c r="B120" s="5">
        <v>116</v>
      </c>
      <c r="C120" s="6" t="s">
        <v>20</v>
      </c>
      <c r="D120" s="7" t="s">
        <v>244</v>
      </c>
      <c r="E120" s="8">
        <v>70200178</v>
      </c>
      <c r="F120" s="13" t="s">
        <v>244</v>
      </c>
      <c r="G120" s="9" t="s">
        <v>245</v>
      </c>
      <c r="H120" s="10" t="s">
        <v>114</v>
      </c>
      <c r="I120" s="10"/>
      <c r="J120" s="10"/>
      <c r="K120" s="10"/>
      <c r="L120" s="10"/>
      <c r="M120" s="10"/>
      <c r="N120" s="10"/>
      <c r="O120" s="10"/>
      <c r="P120" s="10"/>
      <c r="Q120" s="10"/>
      <c r="R120" s="10" t="s">
        <v>114</v>
      </c>
      <c r="S120" s="10"/>
      <c r="T120" s="10"/>
      <c r="U120" s="10"/>
      <c r="V120" s="10"/>
      <c r="W120" s="10"/>
      <c r="X120" s="12">
        <v>36617</v>
      </c>
      <c r="Y120" s="12">
        <v>38808</v>
      </c>
      <c r="Z120" s="5"/>
    </row>
    <row r="121" spans="2:26" ht="24.6" customHeight="1">
      <c r="B121" s="5">
        <v>117</v>
      </c>
      <c r="C121" s="6" t="s">
        <v>13</v>
      </c>
      <c r="D121" s="11" t="s">
        <v>115</v>
      </c>
      <c r="E121" s="8">
        <v>70200954</v>
      </c>
      <c r="F121" s="13" t="s">
        <v>246</v>
      </c>
      <c r="G121" s="9" t="s">
        <v>245</v>
      </c>
      <c r="H121" s="10"/>
      <c r="I121" s="10" t="s">
        <v>114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10" t="s">
        <v>114</v>
      </c>
      <c r="T121" s="10"/>
      <c r="U121" s="10"/>
      <c r="V121" s="10"/>
      <c r="W121" s="10"/>
      <c r="X121" s="12">
        <v>36617</v>
      </c>
      <c r="Y121" s="12">
        <v>38808</v>
      </c>
      <c r="Z121" s="5"/>
    </row>
    <row r="122" spans="2:26" ht="24.6" customHeight="1">
      <c r="B122" s="5">
        <v>118</v>
      </c>
      <c r="C122" s="6" t="s">
        <v>13</v>
      </c>
      <c r="D122" s="11" t="s">
        <v>115</v>
      </c>
      <c r="E122" s="8">
        <v>70201127</v>
      </c>
      <c r="F122" s="13" t="s">
        <v>247</v>
      </c>
      <c r="G122" s="9" t="s">
        <v>245</v>
      </c>
      <c r="H122" s="10"/>
      <c r="I122" s="10" t="s">
        <v>114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10" t="s">
        <v>114</v>
      </c>
      <c r="T122" s="10"/>
      <c r="U122" s="10"/>
      <c r="V122" s="10"/>
      <c r="W122" s="10"/>
      <c r="X122" s="12">
        <v>38808</v>
      </c>
      <c r="Y122" s="12"/>
      <c r="Z122" s="5"/>
    </row>
    <row r="123" spans="2:26" ht="24.6" customHeight="1">
      <c r="B123" s="5">
        <v>119</v>
      </c>
      <c r="C123" s="6" t="s">
        <v>13</v>
      </c>
      <c r="D123" s="7" t="s">
        <v>248</v>
      </c>
      <c r="E123" s="8">
        <v>70200277</v>
      </c>
      <c r="F123" s="13" t="s">
        <v>248</v>
      </c>
      <c r="G123" s="9" t="s">
        <v>245</v>
      </c>
      <c r="H123" s="10"/>
      <c r="I123" s="10" t="s">
        <v>114</v>
      </c>
      <c r="J123" s="10"/>
      <c r="K123" s="10"/>
      <c r="L123" s="10"/>
      <c r="M123" s="10" t="s">
        <v>114</v>
      </c>
      <c r="N123" s="10"/>
      <c r="O123" s="10"/>
      <c r="P123" s="10"/>
      <c r="Q123" s="10"/>
      <c r="R123" s="10"/>
      <c r="S123" s="10" t="s">
        <v>114</v>
      </c>
      <c r="T123" s="10"/>
      <c r="U123" s="10" t="s">
        <v>114</v>
      </c>
      <c r="V123" s="10"/>
      <c r="W123" s="10"/>
      <c r="X123" s="12">
        <v>36617</v>
      </c>
      <c r="Y123" s="12">
        <v>43411</v>
      </c>
      <c r="Z123" s="13" t="s">
        <v>14</v>
      </c>
    </row>
    <row r="124" spans="2:26" ht="24.6" customHeight="1">
      <c r="B124" s="5">
        <v>120</v>
      </c>
      <c r="C124" s="6" t="s">
        <v>13</v>
      </c>
      <c r="D124" s="11" t="s">
        <v>115</v>
      </c>
      <c r="E124" s="8">
        <v>70201275</v>
      </c>
      <c r="F124" s="13" t="s">
        <v>249</v>
      </c>
      <c r="G124" s="9" t="s">
        <v>250</v>
      </c>
      <c r="H124" s="10" t="s">
        <v>114</v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 t="s">
        <v>114</v>
      </c>
      <c r="S124" s="10"/>
      <c r="T124" s="10"/>
      <c r="U124" s="10"/>
      <c r="V124" s="10"/>
      <c r="W124" s="10"/>
      <c r="X124" s="12">
        <v>39142</v>
      </c>
      <c r="Y124" s="12"/>
      <c r="Z124" s="5"/>
    </row>
    <row r="125" spans="2:26" ht="24.6" customHeight="1">
      <c r="B125" s="5">
        <v>121</v>
      </c>
      <c r="C125" s="6" t="s">
        <v>13</v>
      </c>
      <c r="D125" s="7" t="s">
        <v>251</v>
      </c>
      <c r="E125" s="8">
        <v>70200202</v>
      </c>
      <c r="F125" s="13" t="s">
        <v>252</v>
      </c>
      <c r="G125" s="9" t="s">
        <v>245</v>
      </c>
      <c r="H125" s="10"/>
      <c r="I125" s="10"/>
      <c r="J125" s="10"/>
      <c r="K125" s="10" t="s">
        <v>114</v>
      </c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2">
        <v>36617</v>
      </c>
      <c r="Y125" s="12">
        <v>38808</v>
      </c>
      <c r="Z125" s="5"/>
    </row>
    <row r="126" spans="2:26" ht="24.6" customHeight="1">
      <c r="B126" s="5">
        <v>122</v>
      </c>
      <c r="C126" s="6" t="s">
        <v>13</v>
      </c>
      <c r="D126" s="11" t="s">
        <v>115</v>
      </c>
      <c r="E126" s="8">
        <v>70200210</v>
      </c>
      <c r="F126" s="13" t="s">
        <v>253</v>
      </c>
      <c r="G126" s="9" t="s">
        <v>245</v>
      </c>
      <c r="H126" s="10"/>
      <c r="I126" s="10" t="s">
        <v>114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10" t="s">
        <v>114</v>
      </c>
      <c r="T126" s="10"/>
      <c r="U126" s="10"/>
      <c r="V126" s="10"/>
      <c r="W126" s="10"/>
      <c r="X126" s="12">
        <v>36617</v>
      </c>
      <c r="Y126" s="12">
        <v>38808</v>
      </c>
      <c r="Z126" s="5"/>
    </row>
    <row r="127" spans="2:26" ht="24.6" customHeight="1">
      <c r="B127" s="5">
        <v>123</v>
      </c>
      <c r="C127" s="6" t="s">
        <v>13</v>
      </c>
      <c r="D127" s="11" t="s">
        <v>115</v>
      </c>
      <c r="E127" s="8">
        <v>70200269</v>
      </c>
      <c r="F127" s="13" t="s">
        <v>254</v>
      </c>
      <c r="G127" s="9" t="s">
        <v>245</v>
      </c>
      <c r="H127" s="10"/>
      <c r="I127" s="10" t="s">
        <v>114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 t="s">
        <v>114</v>
      </c>
      <c r="T127" s="10"/>
      <c r="U127" s="10"/>
      <c r="V127" s="10"/>
      <c r="W127" s="10"/>
      <c r="X127" s="12">
        <v>36617</v>
      </c>
      <c r="Y127" s="12">
        <v>38808</v>
      </c>
      <c r="Z127" s="5"/>
    </row>
    <row r="128" spans="2:26" ht="24.6" customHeight="1">
      <c r="B128" s="5">
        <v>124</v>
      </c>
      <c r="C128" s="6" t="s">
        <v>13</v>
      </c>
      <c r="D128" s="11" t="s">
        <v>115</v>
      </c>
      <c r="E128" s="8">
        <v>70201234</v>
      </c>
      <c r="F128" s="13" t="s">
        <v>750</v>
      </c>
      <c r="G128" s="9" t="s">
        <v>245</v>
      </c>
      <c r="H128" s="10"/>
      <c r="I128" s="10"/>
      <c r="J128" s="10" t="s">
        <v>114</v>
      </c>
      <c r="K128" s="10"/>
      <c r="L128" s="10"/>
      <c r="M128" s="10"/>
      <c r="N128" s="10"/>
      <c r="O128" s="10"/>
      <c r="P128" s="10"/>
      <c r="Q128" s="10"/>
      <c r="R128" s="10"/>
      <c r="S128" s="10"/>
      <c r="T128" s="10" t="s">
        <v>114</v>
      </c>
      <c r="U128" s="10"/>
      <c r="V128" s="10"/>
      <c r="W128" s="10"/>
      <c r="X128" s="12">
        <v>38808</v>
      </c>
      <c r="Y128" s="12"/>
      <c r="Z128" s="5"/>
    </row>
    <row r="129" spans="2:26" ht="24.6" customHeight="1">
      <c r="B129" s="5">
        <v>125</v>
      </c>
      <c r="C129" s="6" t="s">
        <v>13</v>
      </c>
      <c r="D129" s="11" t="s">
        <v>115</v>
      </c>
      <c r="E129" s="8">
        <v>70201895</v>
      </c>
      <c r="F129" s="13" t="s">
        <v>255</v>
      </c>
      <c r="G129" s="9" t="s">
        <v>245</v>
      </c>
      <c r="H129" s="10"/>
      <c r="I129" s="10"/>
      <c r="J129" s="10" t="s">
        <v>114</v>
      </c>
      <c r="K129" s="10"/>
      <c r="L129" s="10"/>
      <c r="M129" s="10"/>
      <c r="N129" s="10"/>
      <c r="O129" s="10"/>
      <c r="P129" s="10"/>
      <c r="Q129" s="10"/>
      <c r="R129" s="10"/>
      <c r="S129" s="10"/>
      <c r="T129" s="10" t="s">
        <v>114</v>
      </c>
      <c r="U129" s="10"/>
      <c r="V129" s="10"/>
      <c r="W129" s="10"/>
      <c r="X129" s="12">
        <v>41974</v>
      </c>
      <c r="Y129" s="12"/>
      <c r="Z129" s="10"/>
    </row>
    <row r="130" spans="2:26" ht="24.6" customHeight="1">
      <c r="B130" s="5">
        <v>126</v>
      </c>
      <c r="C130" s="6" t="s">
        <v>13</v>
      </c>
      <c r="D130" s="11" t="s">
        <v>115</v>
      </c>
      <c r="E130" s="8">
        <v>70202232</v>
      </c>
      <c r="F130" s="13" t="s">
        <v>730</v>
      </c>
      <c r="G130" s="9" t="s">
        <v>245</v>
      </c>
      <c r="H130" s="10"/>
      <c r="I130" s="10" t="s">
        <v>114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 t="s">
        <v>114</v>
      </c>
      <c r="T130" s="10"/>
      <c r="U130" s="10"/>
      <c r="V130" s="10"/>
      <c r="W130" s="10"/>
      <c r="X130" s="12">
        <v>44743</v>
      </c>
      <c r="Y130" s="12"/>
      <c r="Z130" s="5"/>
    </row>
    <row r="131" spans="2:26" ht="24.6" customHeight="1">
      <c r="B131" s="5">
        <v>127</v>
      </c>
      <c r="C131" s="6" t="s">
        <v>13</v>
      </c>
      <c r="D131" s="7" t="s">
        <v>256</v>
      </c>
      <c r="E131" s="8">
        <v>70200228</v>
      </c>
      <c r="F131" s="13" t="s">
        <v>257</v>
      </c>
      <c r="G131" s="9" t="s">
        <v>245</v>
      </c>
      <c r="H131" s="10"/>
      <c r="I131" s="10"/>
      <c r="J131" s="10" t="s">
        <v>114</v>
      </c>
      <c r="K131" s="10"/>
      <c r="L131" s="10"/>
      <c r="M131" s="10"/>
      <c r="N131" s="10"/>
      <c r="O131" s="10"/>
      <c r="P131" s="10"/>
      <c r="Q131" s="10"/>
      <c r="R131" s="10"/>
      <c r="S131" s="10"/>
      <c r="T131" s="10" t="s">
        <v>114</v>
      </c>
      <c r="U131" s="10"/>
      <c r="V131" s="10"/>
      <c r="W131" s="10"/>
      <c r="X131" s="12">
        <v>36617</v>
      </c>
      <c r="Y131" s="12">
        <v>38808</v>
      </c>
      <c r="Z131" s="5"/>
    </row>
    <row r="132" spans="2:26" ht="24.6" customHeight="1">
      <c r="B132" s="5">
        <v>128</v>
      </c>
      <c r="C132" s="6" t="s">
        <v>13</v>
      </c>
      <c r="D132" s="11" t="s">
        <v>115</v>
      </c>
      <c r="E132" s="8">
        <v>70200426</v>
      </c>
      <c r="F132" s="13" t="s">
        <v>257</v>
      </c>
      <c r="G132" s="9" t="s">
        <v>245</v>
      </c>
      <c r="H132" s="10"/>
      <c r="I132" s="10"/>
      <c r="J132" s="10"/>
      <c r="K132" s="10" t="s">
        <v>114</v>
      </c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2">
        <v>36617</v>
      </c>
      <c r="Y132" s="12"/>
      <c r="Z132" s="5"/>
    </row>
    <row r="133" spans="2:26" ht="24.6" customHeight="1">
      <c r="B133" s="5">
        <v>129</v>
      </c>
      <c r="C133" s="6" t="s">
        <v>13</v>
      </c>
      <c r="D133" s="11" t="s">
        <v>115</v>
      </c>
      <c r="E133" s="8">
        <v>70202232</v>
      </c>
      <c r="F133" s="13" t="s">
        <v>258</v>
      </c>
      <c r="G133" s="9" t="s">
        <v>245</v>
      </c>
      <c r="H133" s="10"/>
      <c r="I133" s="10" t="s">
        <v>114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10" t="s">
        <v>114</v>
      </c>
      <c r="T133" s="10"/>
      <c r="U133" s="10"/>
      <c r="V133" s="10"/>
      <c r="W133" s="10"/>
      <c r="X133" s="12">
        <v>36617</v>
      </c>
      <c r="Y133" s="12">
        <v>38808</v>
      </c>
      <c r="Z133" s="5"/>
    </row>
    <row r="134" spans="2:26" ht="24.6" customHeight="1">
      <c r="B134" s="5">
        <v>130</v>
      </c>
      <c r="C134" s="6" t="s">
        <v>13</v>
      </c>
      <c r="D134" s="11" t="s">
        <v>259</v>
      </c>
      <c r="E134" s="8">
        <v>70200350</v>
      </c>
      <c r="F134" s="13" t="s">
        <v>260</v>
      </c>
      <c r="G134" s="9" t="s">
        <v>245</v>
      </c>
      <c r="H134" s="10"/>
      <c r="I134" s="10" t="s">
        <v>114</v>
      </c>
      <c r="J134" s="10" t="s">
        <v>114</v>
      </c>
      <c r="K134" s="10" t="s">
        <v>114</v>
      </c>
      <c r="L134" s="10"/>
      <c r="M134" s="10" t="s">
        <v>114</v>
      </c>
      <c r="N134" s="10"/>
      <c r="O134" s="10"/>
      <c r="P134" s="10"/>
      <c r="Q134" s="10"/>
      <c r="R134" s="10"/>
      <c r="S134" s="10" t="s">
        <v>114</v>
      </c>
      <c r="T134" s="10" t="s">
        <v>114</v>
      </c>
      <c r="U134" s="10" t="s">
        <v>114</v>
      </c>
      <c r="V134" s="10"/>
      <c r="W134" s="10"/>
      <c r="X134" s="12">
        <v>36617</v>
      </c>
      <c r="Y134" s="12">
        <v>38808</v>
      </c>
      <c r="Z134" s="5"/>
    </row>
    <row r="135" spans="2:26" ht="24.6" customHeight="1">
      <c r="B135" s="5">
        <v>131</v>
      </c>
      <c r="C135" s="6" t="s">
        <v>13</v>
      </c>
      <c r="D135" s="11" t="s">
        <v>115</v>
      </c>
      <c r="E135" s="8">
        <v>70201952</v>
      </c>
      <c r="F135" s="13" t="s">
        <v>261</v>
      </c>
      <c r="G135" s="9" t="s">
        <v>245</v>
      </c>
      <c r="H135" s="10"/>
      <c r="I135" s="10"/>
      <c r="J135" s="10"/>
      <c r="K135" s="10" t="s">
        <v>114</v>
      </c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2">
        <v>42132</v>
      </c>
      <c r="Y135" s="12"/>
      <c r="Z135" s="5"/>
    </row>
    <row r="136" spans="2:26" ht="24.6" customHeight="1">
      <c r="B136" s="5">
        <v>132</v>
      </c>
      <c r="C136" s="6" t="s">
        <v>13</v>
      </c>
      <c r="D136" s="11" t="s">
        <v>115</v>
      </c>
      <c r="E136" s="8">
        <v>70202216</v>
      </c>
      <c r="F136" s="13" t="s">
        <v>262</v>
      </c>
      <c r="G136" s="9" t="s">
        <v>245</v>
      </c>
      <c r="H136" s="10"/>
      <c r="I136" s="10"/>
      <c r="J136" s="10"/>
      <c r="K136" s="10" t="s">
        <v>114</v>
      </c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2">
        <v>43525</v>
      </c>
      <c r="Y136" s="12"/>
      <c r="Z136" s="5"/>
    </row>
    <row r="137" spans="2:26" ht="24.6" customHeight="1">
      <c r="B137" s="5">
        <v>133</v>
      </c>
      <c r="C137" s="6" t="s">
        <v>13</v>
      </c>
      <c r="D137" s="11" t="s">
        <v>263</v>
      </c>
      <c r="E137" s="8">
        <v>70200830</v>
      </c>
      <c r="F137" s="13" t="s">
        <v>264</v>
      </c>
      <c r="G137" s="9" t="s">
        <v>245</v>
      </c>
      <c r="H137" s="10"/>
      <c r="I137" s="10"/>
      <c r="J137" s="10"/>
      <c r="K137" s="10" t="s">
        <v>114</v>
      </c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2">
        <v>38200</v>
      </c>
      <c r="Y137" s="12"/>
      <c r="Z137" s="5"/>
    </row>
    <row r="138" spans="2:26" ht="24.6" customHeight="1">
      <c r="B138" s="5">
        <v>134</v>
      </c>
      <c r="C138" s="6" t="s">
        <v>13</v>
      </c>
      <c r="D138" s="11" t="s">
        <v>115</v>
      </c>
      <c r="E138" s="8">
        <v>70200848</v>
      </c>
      <c r="F138" s="13" t="s">
        <v>265</v>
      </c>
      <c r="G138" s="9" t="s">
        <v>245</v>
      </c>
      <c r="H138" s="10"/>
      <c r="I138" s="10"/>
      <c r="J138" s="10" t="s">
        <v>114</v>
      </c>
      <c r="K138" s="10"/>
      <c r="L138" s="10"/>
      <c r="M138" s="10"/>
      <c r="N138" s="10"/>
      <c r="O138" s="10"/>
      <c r="P138" s="10"/>
      <c r="Q138" s="10"/>
      <c r="R138" s="10"/>
      <c r="S138" s="10"/>
      <c r="T138" s="10" t="s">
        <v>114</v>
      </c>
      <c r="U138" s="10"/>
      <c r="V138" s="10"/>
      <c r="W138" s="10"/>
      <c r="X138" s="12">
        <v>38200</v>
      </c>
      <c r="Y138" s="12">
        <v>38930</v>
      </c>
      <c r="Z138" s="5"/>
    </row>
    <row r="139" spans="2:26" ht="24.6" customHeight="1">
      <c r="B139" s="5">
        <v>135</v>
      </c>
      <c r="C139" s="6" t="s">
        <v>13</v>
      </c>
      <c r="D139" s="11" t="s">
        <v>115</v>
      </c>
      <c r="E139" s="8">
        <v>70200855</v>
      </c>
      <c r="F139" s="13" t="s">
        <v>266</v>
      </c>
      <c r="G139" s="9" t="s">
        <v>245</v>
      </c>
      <c r="H139" s="10"/>
      <c r="I139" s="10" t="s">
        <v>114</v>
      </c>
      <c r="J139" s="10"/>
      <c r="K139" s="10"/>
      <c r="L139" s="10"/>
      <c r="M139" s="10" t="s">
        <v>114</v>
      </c>
      <c r="N139" s="10"/>
      <c r="O139" s="10"/>
      <c r="P139" s="10"/>
      <c r="Q139" s="10"/>
      <c r="R139" s="10"/>
      <c r="S139" s="10" t="s">
        <v>114</v>
      </c>
      <c r="T139" s="10"/>
      <c r="U139" s="10" t="s">
        <v>114</v>
      </c>
      <c r="V139" s="10"/>
      <c r="W139" s="10"/>
      <c r="X139" s="12">
        <v>38200</v>
      </c>
      <c r="Y139" s="12">
        <v>38930</v>
      </c>
      <c r="Z139" s="5"/>
    </row>
    <row r="140" spans="2:26" ht="24.6" customHeight="1">
      <c r="B140" s="5">
        <v>136</v>
      </c>
      <c r="C140" s="6" t="s">
        <v>21</v>
      </c>
      <c r="D140" s="7" t="s">
        <v>267</v>
      </c>
      <c r="E140" s="8">
        <v>70300564</v>
      </c>
      <c r="F140" s="13" t="s">
        <v>268</v>
      </c>
      <c r="G140" s="9" t="s">
        <v>180</v>
      </c>
      <c r="H140" s="10" t="s">
        <v>114</v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 t="s">
        <v>114</v>
      </c>
      <c r="S140" s="10"/>
      <c r="T140" s="10"/>
      <c r="U140" s="10"/>
      <c r="V140" s="10"/>
      <c r="W140" s="10"/>
      <c r="X140" s="12">
        <v>36647</v>
      </c>
      <c r="Y140" s="12">
        <v>38808</v>
      </c>
      <c r="Z140" s="5"/>
    </row>
    <row r="141" spans="2:26" ht="24.6" customHeight="1">
      <c r="B141" s="5">
        <v>137</v>
      </c>
      <c r="C141" s="6" t="s">
        <v>13</v>
      </c>
      <c r="D141" s="7" t="s">
        <v>269</v>
      </c>
      <c r="E141" s="8">
        <v>70300515</v>
      </c>
      <c r="F141" s="13" t="s">
        <v>270</v>
      </c>
      <c r="G141" s="9" t="s">
        <v>180</v>
      </c>
      <c r="H141" s="10"/>
      <c r="I141" s="10" t="s">
        <v>114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10" t="s">
        <v>114</v>
      </c>
      <c r="T141" s="10"/>
      <c r="U141" s="10"/>
      <c r="V141" s="10"/>
      <c r="W141" s="10"/>
      <c r="X141" s="12">
        <v>36647</v>
      </c>
      <c r="Y141" s="12">
        <v>38808</v>
      </c>
      <c r="Z141" s="5"/>
    </row>
    <row r="142" spans="2:26" ht="24.6" customHeight="1">
      <c r="B142" s="5">
        <v>138</v>
      </c>
      <c r="C142" s="6" t="s">
        <v>13</v>
      </c>
      <c r="D142" s="11" t="s">
        <v>115</v>
      </c>
      <c r="E142" s="8">
        <v>70300523</v>
      </c>
      <c r="F142" s="13" t="s">
        <v>271</v>
      </c>
      <c r="G142" s="9" t="s">
        <v>180</v>
      </c>
      <c r="H142" s="10"/>
      <c r="I142" s="10" t="s">
        <v>114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 t="s">
        <v>114</v>
      </c>
      <c r="T142" s="10"/>
      <c r="U142" s="10"/>
      <c r="V142" s="10"/>
      <c r="W142" s="10"/>
      <c r="X142" s="12">
        <v>36647</v>
      </c>
      <c r="Y142" s="12">
        <v>38808</v>
      </c>
      <c r="Z142" s="5"/>
    </row>
    <row r="143" spans="2:26" ht="24.6" customHeight="1">
      <c r="B143" s="5">
        <v>139</v>
      </c>
      <c r="C143" s="6" t="s">
        <v>13</v>
      </c>
      <c r="D143" s="11" t="s">
        <v>115</v>
      </c>
      <c r="E143" s="8">
        <v>70300531</v>
      </c>
      <c r="F143" s="13" t="s">
        <v>272</v>
      </c>
      <c r="G143" s="9" t="s">
        <v>180</v>
      </c>
      <c r="H143" s="10"/>
      <c r="I143" s="10" t="s">
        <v>114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 t="s">
        <v>114</v>
      </c>
      <c r="T143" s="10"/>
      <c r="U143" s="10"/>
      <c r="V143" s="10"/>
      <c r="W143" s="10"/>
      <c r="X143" s="12">
        <v>36647</v>
      </c>
      <c r="Y143" s="12">
        <v>38808</v>
      </c>
      <c r="Z143" s="5"/>
    </row>
    <row r="144" spans="2:26" ht="24.6" customHeight="1">
      <c r="B144" s="5">
        <v>140</v>
      </c>
      <c r="C144" s="6" t="s">
        <v>13</v>
      </c>
      <c r="D144" s="7" t="s">
        <v>273</v>
      </c>
      <c r="E144" s="8">
        <v>70301059</v>
      </c>
      <c r="F144" s="13" t="s">
        <v>274</v>
      </c>
      <c r="G144" s="9" t="s">
        <v>180</v>
      </c>
      <c r="H144" s="10"/>
      <c r="I144" s="10"/>
      <c r="J144" s="10"/>
      <c r="K144" s="10" t="s">
        <v>114</v>
      </c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2">
        <v>37377</v>
      </c>
      <c r="Y144" s="12"/>
      <c r="Z144" s="5"/>
    </row>
    <row r="145" spans="2:26" ht="24.6" customHeight="1">
      <c r="B145" s="5">
        <v>141</v>
      </c>
      <c r="C145" s="6" t="s">
        <v>13</v>
      </c>
      <c r="D145" s="11" t="s">
        <v>115</v>
      </c>
      <c r="E145" s="8">
        <v>70300697</v>
      </c>
      <c r="F145" s="13" t="s">
        <v>275</v>
      </c>
      <c r="G145" s="9" t="s">
        <v>180</v>
      </c>
      <c r="H145" s="10"/>
      <c r="I145" s="10" t="s">
        <v>114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 t="s">
        <v>114</v>
      </c>
      <c r="T145" s="10"/>
      <c r="U145" s="10"/>
      <c r="V145" s="10"/>
      <c r="W145" s="10"/>
      <c r="X145" s="12">
        <v>37377</v>
      </c>
      <c r="Y145" s="12">
        <v>39114</v>
      </c>
      <c r="Z145" s="5"/>
    </row>
    <row r="146" spans="2:26" ht="24.6" customHeight="1">
      <c r="B146" s="5">
        <v>142</v>
      </c>
      <c r="C146" s="6" t="s">
        <v>13</v>
      </c>
      <c r="D146" s="11" t="s">
        <v>115</v>
      </c>
      <c r="E146" s="8">
        <v>70300929</v>
      </c>
      <c r="F146" s="13" t="s">
        <v>276</v>
      </c>
      <c r="G146" s="9" t="s">
        <v>180</v>
      </c>
      <c r="H146" s="10"/>
      <c r="I146" s="10"/>
      <c r="J146" s="10" t="s">
        <v>114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 t="s">
        <v>114</v>
      </c>
      <c r="U146" s="10"/>
      <c r="V146" s="10"/>
      <c r="W146" s="10"/>
      <c r="X146" s="12">
        <v>37377</v>
      </c>
      <c r="Y146" s="12">
        <v>39114</v>
      </c>
      <c r="Z146" s="5"/>
    </row>
    <row r="147" spans="2:26" ht="24.6" customHeight="1">
      <c r="B147" s="5">
        <v>143</v>
      </c>
      <c r="C147" s="6" t="s">
        <v>13</v>
      </c>
      <c r="D147" s="11" t="s">
        <v>115</v>
      </c>
      <c r="E147" s="8">
        <v>70300689</v>
      </c>
      <c r="F147" s="13" t="s">
        <v>277</v>
      </c>
      <c r="G147" s="9" t="s">
        <v>180</v>
      </c>
      <c r="H147" s="10" t="s">
        <v>114</v>
      </c>
      <c r="I147" s="10"/>
      <c r="J147" s="10"/>
      <c r="K147" s="10"/>
      <c r="L147" s="10"/>
      <c r="M147" s="10"/>
      <c r="N147" s="10"/>
      <c r="O147" s="10"/>
      <c r="P147" s="10"/>
      <c r="Q147" s="10"/>
      <c r="R147" s="10" t="s">
        <v>114</v>
      </c>
      <c r="S147" s="10"/>
      <c r="T147" s="10"/>
      <c r="U147" s="10"/>
      <c r="V147" s="10"/>
      <c r="W147" s="10"/>
      <c r="X147" s="12">
        <v>37377</v>
      </c>
      <c r="Y147" s="12">
        <v>39114</v>
      </c>
      <c r="Z147" s="5"/>
    </row>
    <row r="148" spans="2:26" ht="24.6" customHeight="1">
      <c r="B148" s="5">
        <v>144</v>
      </c>
      <c r="C148" s="6" t="s">
        <v>13</v>
      </c>
      <c r="D148" s="7" t="s">
        <v>278</v>
      </c>
      <c r="E148" s="8">
        <v>70300721</v>
      </c>
      <c r="F148" s="13" t="s">
        <v>279</v>
      </c>
      <c r="G148" s="9" t="s">
        <v>180</v>
      </c>
      <c r="H148" s="10"/>
      <c r="I148" s="10"/>
      <c r="J148" s="10"/>
      <c r="K148" s="10" t="s">
        <v>114</v>
      </c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2">
        <v>37438</v>
      </c>
      <c r="Y148" s="12"/>
      <c r="Z148" s="5"/>
    </row>
    <row r="149" spans="2:26" ht="24.6" customHeight="1">
      <c r="B149" s="5">
        <v>145</v>
      </c>
      <c r="C149" s="6" t="s">
        <v>13</v>
      </c>
      <c r="D149" s="11" t="s">
        <v>115</v>
      </c>
      <c r="E149" s="8">
        <v>70300853</v>
      </c>
      <c r="F149" s="13" t="s">
        <v>280</v>
      </c>
      <c r="G149" s="9" t="s">
        <v>180</v>
      </c>
      <c r="H149" s="10"/>
      <c r="I149" s="10"/>
      <c r="J149" s="10" t="s">
        <v>114</v>
      </c>
      <c r="K149" s="10"/>
      <c r="L149" s="10"/>
      <c r="M149" s="10"/>
      <c r="N149" s="10"/>
      <c r="O149" s="10"/>
      <c r="P149" s="10"/>
      <c r="Q149" s="10"/>
      <c r="R149" s="10"/>
      <c r="S149" s="10"/>
      <c r="T149" s="10" t="s">
        <v>114</v>
      </c>
      <c r="U149" s="10"/>
      <c r="V149" s="10"/>
      <c r="W149" s="10"/>
      <c r="X149" s="12">
        <v>37438</v>
      </c>
      <c r="Y149" s="12">
        <v>38808</v>
      </c>
      <c r="Z149" s="5"/>
    </row>
    <row r="150" spans="2:26" ht="24.6" customHeight="1">
      <c r="B150" s="5">
        <v>146</v>
      </c>
      <c r="C150" s="6" t="s">
        <v>13</v>
      </c>
      <c r="D150" s="11" t="s">
        <v>115</v>
      </c>
      <c r="E150" s="8">
        <v>70300861</v>
      </c>
      <c r="F150" s="13" t="s">
        <v>281</v>
      </c>
      <c r="G150" s="9" t="s">
        <v>180</v>
      </c>
      <c r="H150" s="10"/>
      <c r="I150" s="10" t="s">
        <v>114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 t="s">
        <v>114</v>
      </c>
      <c r="T150" s="10"/>
      <c r="U150" s="10"/>
      <c r="V150" s="10"/>
      <c r="W150" s="10"/>
      <c r="X150" s="12">
        <v>37438</v>
      </c>
      <c r="Y150" s="12">
        <v>38808</v>
      </c>
      <c r="Z150" s="5"/>
    </row>
    <row r="151" spans="2:26" ht="24.6" customHeight="1">
      <c r="B151" s="5">
        <v>147</v>
      </c>
      <c r="C151" s="6" t="s">
        <v>13</v>
      </c>
      <c r="D151" s="11" t="s">
        <v>115</v>
      </c>
      <c r="E151" s="8">
        <v>90300826</v>
      </c>
      <c r="F151" s="13" t="s">
        <v>281</v>
      </c>
      <c r="G151" s="9" t="s">
        <v>180</v>
      </c>
      <c r="H151" s="10"/>
      <c r="I151" s="10"/>
      <c r="J151" s="10"/>
      <c r="K151" s="10"/>
      <c r="L151" s="10"/>
      <c r="M151" s="10"/>
      <c r="N151" s="10"/>
      <c r="O151" s="10"/>
      <c r="P151" s="10" t="s">
        <v>114</v>
      </c>
      <c r="Q151" s="10"/>
      <c r="R151" s="10"/>
      <c r="S151" s="10"/>
      <c r="T151" s="10"/>
      <c r="U151" s="10"/>
      <c r="V151" s="10"/>
      <c r="W151" s="10"/>
      <c r="X151" s="12">
        <v>43252</v>
      </c>
      <c r="Y151" s="12"/>
      <c r="Z151" s="5"/>
    </row>
    <row r="152" spans="2:26" ht="24.6" customHeight="1">
      <c r="B152" s="5">
        <v>148</v>
      </c>
      <c r="C152" s="6" t="s">
        <v>13</v>
      </c>
      <c r="D152" s="11" t="s">
        <v>115</v>
      </c>
      <c r="E152" s="8">
        <v>72100483</v>
      </c>
      <c r="F152" s="13" t="s">
        <v>282</v>
      </c>
      <c r="G152" s="9" t="s">
        <v>283</v>
      </c>
      <c r="H152" s="10"/>
      <c r="I152" s="10"/>
      <c r="J152" s="10"/>
      <c r="K152" s="10" t="s">
        <v>114</v>
      </c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2">
        <v>37438</v>
      </c>
      <c r="Y152" s="12"/>
      <c r="Z152" s="5"/>
    </row>
    <row r="153" spans="2:26" ht="24.6" customHeight="1">
      <c r="B153" s="5">
        <v>149</v>
      </c>
      <c r="C153" s="6" t="s">
        <v>13</v>
      </c>
      <c r="D153" s="11" t="s">
        <v>115</v>
      </c>
      <c r="E153" s="8">
        <v>72100475</v>
      </c>
      <c r="F153" s="13" t="s">
        <v>284</v>
      </c>
      <c r="G153" s="9" t="s">
        <v>283</v>
      </c>
      <c r="H153" s="10"/>
      <c r="I153" s="10"/>
      <c r="J153" s="10" t="s">
        <v>114</v>
      </c>
      <c r="K153" s="10"/>
      <c r="L153" s="10"/>
      <c r="M153" s="10"/>
      <c r="N153" s="10"/>
      <c r="O153" s="10"/>
      <c r="P153" s="10"/>
      <c r="Q153" s="10"/>
      <c r="R153" s="10"/>
      <c r="S153" s="10"/>
      <c r="T153" s="10" t="s">
        <v>114</v>
      </c>
      <c r="U153" s="10"/>
      <c r="V153" s="10"/>
      <c r="W153" s="10"/>
      <c r="X153" s="12">
        <v>37438</v>
      </c>
      <c r="Y153" s="12">
        <v>38808</v>
      </c>
      <c r="Z153" s="5"/>
    </row>
    <row r="154" spans="2:26" ht="24.6" customHeight="1">
      <c r="B154" s="5">
        <v>150</v>
      </c>
      <c r="C154" s="6" t="s">
        <v>13</v>
      </c>
      <c r="D154" s="11" t="s">
        <v>115</v>
      </c>
      <c r="E154" s="8">
        <v>72100640</v>
      </c>
      <c r="F154" s="13" t="s">
        <v>285</v>
      </c>
      <c r="G154" s="9" t="s">
        <v>283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 t="s">
        <v>114</v>
      </c>
      <c r="T154" s="10"/>
      <c r="U154" s="10"/>
      <c r="V154" s="10"/>
      <c r="W154" s="10"/>
      <c r="X154" s="12">
        <v>38808</v>
      </c>
      <c r="Y154" s="12"/>
      <c r="Z154" s="5"/>
    </row>
    <row r="155" spans="2:26" ht="24.6" customHeight="1">
      <c r="B155" s="5">
        <v>151</v>
      </c>
      <c r="C155" s="6" t="s">
        <v>13</v>
      </c>
      <c r="D155" s="7" t="s">
        <v>286</v>
      </c>
      <c r="E155" s="8">
        <v>70300937</v>
      </c>
      <c r="F155" s="13" t="s">
        <v>748</v>
      </c>
      <c r="G155" s="9" t="s">
        <v>180</v>
      </c>
      <c r="H155" s="10"/>
      <c r="I155" s="10"/>
      <c r="J155" s="10" t="s">
        <v>114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 t="s">
        <v>114</v>
      </c>
      <c r="U155" s="10"/>
      <c r="V155" s="10"/>
      <c r="W155" s="10"/>
      <c r="X155" s="12">
        <v>37408</v>
      </c>
      <c r="Y155" s="12">
        <v>38808</v>
      </c>
      <c r="Z155" s="5"/>
    </row>
    <row r="156" spans="2:26" ht="24.6" customHeight="1">
      <c r="B156" s="5">
        <v>152</v>
      </c>
      <c r="C156" s="6" t="s">
        <v>13</v>
      </c>
      <c r="D156" s="11" t="s">
        <v>115</v>
      </c>
      <c r="E156" s="8">
        <v>70300747</v>
      </c>
      <c r="F156" s="13" t="s">
        <v>287</v>
      </c>
      <c r="G156" s="9" t="s">
        <v>180</v>
      </c>
      <c r="H156" s="10"/>
      <c r="I156" s="10"/>
      <c r="J156" s="10"/>
      <c r="K156" s="10" t="s">
        <v>114</v>
      </c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2">
        <v>37408</v>
      </c>
      <c r="Y156" s="12"/>
      <c r="Z156" s="5"/>
    </row>
    <row r="157" spans="2:26" ht="24.6" customHeight="1">
      <c r="B157" s="5">
        <v>153</v>
      </c>
      <c r="C157" s="6" t="s">
        <v>13</v>
      </c>
      <c r="D157" s="11" t="s">
        <v>115</v>
      </c>
      <c r="E157" s="8">
        <v>70300945</v>
      </c>
      <c r="F157" s="13" t="s">
        <v>288</v>
      </c>
      <c r="G157" s="9" t="s">
        <v>180</v>
      </c>
      <c r="H157" s="10"/>
      <c r="I157" s="10" t="s">
        <v>114</v>
      </c>
      <c r="J157" s="10"/>
      <c r="K157" s="10"/>
      <c r="L157" s="10"/>
      <c r="M157" s="10" t="s">
        <v>114</v>
      </c>
      <c r="N157" s="10"/>
      <c r="O157" s="10"/>
      <c r="P157" s="10"/>
      <c r="Q157" s="10"/>
      <c r="R157" s="10"/>
      <c r="S157" s="10" t="s">
        <v>114</v>
      </c>
      <c r="T157" s="10"/>
      <c r="U157" s="10" t="s">
        <v>114</v>
      </c>
      <c r="V157" s="10"/>
      <c r="W157" s="10"/>
      <c r="X157" s="12">
        <v>37408</v>
      </c>
      <c r="Y157" s="12">
        <v>38808</v>
      </c>
      <c r="Z157" s="5"/>
    </row>
    <row r="158" spans="2:26" ht="24.6" customHeight="1">
      <c r="B158" s="5">
        <v>154</v>
      </c>
      <c r="C158" s="6" t="s">
        <v>13</v>
      </c>
      <c r="D158" s="11" t="s">
        <v>115</v>
      </c>
      <c r="E158" s="8">
        <v>70300952</v>
      </c>
      <c r="F158" s="13" t="s">
        <v>289</v>
      </c>
      <c r="G158" s="9" t="s">
        <v>180</v>
      </c>
      <c r="H158" s="10" t="s">
        <v>114</v>
      </c>
      <c r="I158" s="10"/>
      <c r="J158" s="10"/>
      <c r="K158" s="10"/>
      <c r="L158" s="10"/>
      <c r="M158" s="10"/>
      <c r="N158" s="10"/>
      <c r="O158" s="10"/>
      <c r="P158" s="10"/>
      <c r="Q158" s="10"/>
      <c r="R158" s="10" t="s">
        <v>114</v>
      </c>
      <c r="S158" s="10"/>
      <c r="T158" s="10"/>
      <c r="U158" s="10"/>
      <c r="V158" s="10"/>
      <c r="W158" s="10"/>
      <c r="X158" s="12">
        <v>37408</v>
      </c>
      <c r="Y158" s="12">
        <v>38808</v>
      </c>
      <c r="Z158" s="5"/>
    </row>
    <row r="159" spans="2:26" ht="24.6" customHeight="1">
      <c r="B159" s="5">
        <v>155</v>
      </c>
      <c r="C159" s="6" t="s">
        <v>13</v>
      </c>
      <c r="D159" s="11" t="s">
        <v>115</v>
      </c>
      <c r="E159" s="8">
        <v>70301034</v>
      </c>
      <c r="F159" s="13" t="s">
        <v>290</v>
      </c>
      <c r="G159" s="9" t="s">
        <v>180</v>
      </c>
      <c r="H159" s="10"/>
      <c r="I159" s="10" t="s">
        <v>114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 t="s">
        <v>114</v>
      </c>
      <c r="T159" s="10"/>
      <c r="U159" s="10"/>
      <c r="V159" s="10"/>
      <c r="W159" s="10"/>
      <c r="X159" s="12">
        <v>37408</v>
      </c>
      <c r="Y159" s="12">
        <v>38808</v>
      </c>
      <c r="Z159" s="5"/>
    </row>
    <row r="160" spans="2:26" ht="24.6" customHeight="1">
      <c r="B160" s="5">
        <v>156</v>
      </c>
      <c r="C160" s="6" t="s">
        <v>13</v>
      </c>
      <c r="D160" s="11" t="s">
        <v>115</v>
      </c>
      <c r="E160" s="8">
        <v>90500169</v>
      </c>
      <c r="F160" s="13" t="s">
        <v>291</v>
      </c>
      <c r="G160" s="9" t="s">
        <v>167</v>
      </c>
      <c r="H160" s="10"/>
      <c r="I160" s="10"/>
      <c r="J160" s="10"/>
      <c r="K160" s="10"/>
      <c r="L160" s="10"/>
      <c r="M160" s="10"/>
      <c r="N160" s="10"/>
      <c r="O160" s="10"/>
      <c r="P160" s="10" t="s">
        <v>12</v>
      </c>
      <c r="Q160" s="10"/>
      <c r="R160" s="10"/>
      <c r="S160" s="10"/>
      <c r="T160" s="10"/>
      <c r="U160" s="10"/>
      <c r="V160" s="10"/>
      <c r="W160" s="10"/>
      <c r="X160" s="12">
        <v>43739</v>
      </c>
      <c r="Y160" s="12"/>
      <c r="Z160" s="5"/>
    </row>
    <row r="161" spans="2:26" ht="24.6" customHeight="1">
      <c r="B161" s="5">
        <v>157</v>
      </c>
      <c r="C161" s="6" t="s">
        <v>13</v>
      </c>
      <c r="D161" s="11" t="s">
        <v>115</v>
      </c>
      <c r="E161" s="8">
        <v>90300651</v>
      </c>
      <c r="F161" s="13" t="s">
        <v>292</v>
      </c>
      <c r="G161" s="9" t="s">
        <v>180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 t="s">
        <v>114</v>
      </c>
      <c r="X161" s="12">
        <v>43396</v>
      </c>
      <c r="Y161" s="12"/>
      <c r="Z161" s="5"/>
    </row>
    <row r="162" spans="2:26" ht="24.6" customHeight="1">
      <c r="B162" s="5">
        <v>158</v>
      </c>
      <c r="C162" s="6" t="s">
        <v>13</v>
      </c>
      <c r="D162" s="7" t="s">
        <v>293</v>
      </c>
      <c r="E162" s="8">
        <v>70300796</v>
      </c>
      <c r="F162" s="13" t="s">
        <v>294</v>
      </c>
      <c r="G162" s="9" t="s">
        <v>180</v>
      </c>
      <c r="H162" s="10"/>
      <c r="I162" s="10"/>
      <c r="J162" s="10" t="s">
        <v>114</v>
      </c>
      <c r="K162" s="10"/>
      <c r="L162" s="10"/>
      <c r="M162" s="10"/>
      <c r="N162" s="10"/>
      <c r="O162" s="10"/>
      <c r="P162" s="10"/>
      <c r="Q162" s="10"/>
      <c r="R162" s="10"/>
      <c r="S162" s="10"/>
      <c r="T162" s="10" t="s">
        <v>114</v>
      </c>
      <c r="U162" s="10"/>
      <c r="V162" s="10"/>
      <c r="W162" s="10"/>
      <c r="X162" s="12">
        <v>37561</v>
      </c>
      <c r="Y162" s="12">
        <v>38808</v>
      </c>
      <c r="Z162" s="5"/>
    </row>
    <row r="163" spans="2:26" ht="24.6" customHeight="1">
      <c r="B163" s="5">
        <v>159</v>
      </c>
      <c r="C163" s="6" t="s">
        <v>13</v>
      </c>
      <c r="D163" s="11" t="s">
        <v>115</v>
      </c>
      <c r="E163" s="8">
        <v>70300739</v>
      </c>
      <c r="F163" s="13" t="s">
        <v>294</v>
      </c>
      <c r="G163" s="9" t="s">
        <v>180</v>
      </c>
      <c r="H163" s="10"/>
      <c r="I163" s="10"/>
      <c r="J163" s="10"/>
      <c r="K163" s="10" t="s">
        <v>114</v>
      </c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2">
        <v>37561</v>
      </c>
      <c r="Y163" s="12"/>
      <c r="Z163" s="5"/>
    </row>
    <row r="164" spans="2:26" ht="24.6" customHeight="1">
      <c r="B164" s="5">
        <v>160</v>
      </c>
      <c r="C164" s="6" t="s">
        <v>13</v>
      </c>
      <c r="D164" s="11" t="s">
        <v>115</v>
      </c>
      <c r="E164" s="8">
        <v>70300960</v>
      </c>
      <c r="F164" s="13" t="s">
        <v>295</v>
      </c>
      <c r="G164" s="9" t="s">
        <v>180</v>
      </c>
      <c r="H164" s="10"/>
      <c r="I164" s="10" t="s">
        <v>114</v>
      </c>
      <c r="J164" s="10"/>
      <c r="K164" s="10"/>
      <c r="L164" s="10"/>
      <c r="M164" s="10" t="s">
        <v>114</v>
      </c>
      <c r="N164" s="10"/>
      <c r="O164" s="10"/>
      <c r="P164" s="10"/>
      <c r="Q164" s="10"/>
      <c r="R164" s="10"/>
      <c r="S164" s="10" t="s">
        <v>114</v>
      </c>
      <c r="T164" s="10"/>
      <c r="U164" s="10" t="s">
        <v>114</v>
      </c>
      <c r="V164" s="10"/>
      <c r="W164" s="10"/>
      <c r="X164" s="12">
        <v>37561</v>
      </c>
      <c r="Y164" s="12">
        <v>43191</v>
      </c>
      <c r="Z164" s="14" t="s">
        <v>15</v>
      </c>
    </row>
    <row r="165" spans="2:26" ht="24.6" customHeight="1">
      <c r="B165" s="5">
        <v>161</v>
      </c>
      <c r="C165" s="6" t="s">
        <v>13</v>
      </c>
      <c r="D165" s="11" t="s">
        <v>115</v>
      </c>
      <c r="E165" s="8">
        <v>70300788</v>
      </c>
      <c r="F165" s="13" t="s">
        <v>296</v>
      </c>
      <c r="G165" s="9" t="s">
        <v>180</v>
      </c>
      <c r="H165" s="10" t="s">
        <v>114</v>
      </c>
      <c r="I165" s="10"/>
      <c r="J165" s="10"/>
      <c r="K165" s="10"/>
      <c r="L165" s="10"/>
      <c r="M165" s="10"/>
      <c r="N165" s="10"/>
      <c r="O165" s="10"/>
      <c r="P165" s="10"/>
      <c r="Q165" s="10"/>
      <c r="R165" s="10" t="s">
        <v>114</v>
      </c>
      <c r="S165" s="10"/>
      <c r="T165" s="10"/>
      <c r="U165" s="10"/>
      <c r="V165" s="10"/>
      <c r="W165" s="10"/>
      <c r="X165" s="12">
        <v>37561</v>
      </c>
      <c r="Y165" s="12">
        <v>43191</v>
      </c>
      <c r="Z165" s="14" t="s">
        <v>15</v>
      </c>
    </row>
    <row r="166" spans="2:26" ht="24.6" customHeight="1">
      <c r="B166" s="5">
        <v>162</v>
      </c>
      <c r="C166" s="6" t="s">
        <v>13</v>
      </c>
      <c r="D166" s="11" t="s">
        <v>115</v>
      </c>
      <c r="E166" s="8">
        <v>70304749</v>
      </c>
      <c r="F166" s="13" t="s">
        <v>297</v>
      </c>
      <c r="G166" s="9" t="s">
        <v>180</v>
      </c>
      <c r="H166" s="10"/>
      <c r="I166" s="10"/>
      <c r="J166" s="10"/>
      <c r="K166" s="10" t="s">
        <v>114</v>
      </c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2">
        <v>42153</v>
      </c>
      <c r="Y166" s="12"/>
      <c r="Z166" s="5"/>
    </row>
    <row r="167" spans="2:26" ht="24.6" customHeight="1">
      <c r="B167" s="5">
        <v>163</v>
      </c>
      <c r="C167" s="6" t="s">
        <v>13</v>
      </c>
      <c r="D167" s="11" t="s">
        <v>115</v>
      </c>
      <c r="E167" s="8">
        <v>70304772</v>
      </c>
      <c r="F167" s="13" t="s">
        <v>298</v>
      </c>
      <c r="G167" s="9" t="s">
        <v>180</v>
      </c>
      <c r="H167" s="10"/>
      <c r="I167" s="10"/>
      <c r="J167" s="10" t="s">
        <v>114</v>
      </c>
      <c r="K167" s="10"/>
      <c r="L167" s="10"/>
      <c r="M167" s="10"/>
      <c r="N167" s="10"/>
      <c r="O167" s="10"/>
      <c r="P167" s="10"/>
      <c r="Q167" s="10"/>
      <c r="R167" s="10"/>
      <c r="S167" s="10"/>
      <c r="T167" s="10" t="s">
        <v>114</v>
      </c>
      <c r="U167" s="10"/>
      <c r="V167" s="10"/>
      <c r="W167" s="10"/>
      <c r="X167" s="12">
        <v>42153</v>
      </c>
      <c r="Y167" s="12"/>
      <c r="Z167" s="5"/>
    </row>
    <row r="168" spans="2:26" ht="24.6" customHeight="1">
      <c r="B168" s="5">
        <v>164</v>
      </c>
      <c r="C168" s="6" t="s">
        <v>13</v>
      </c>
      <c r="D168" s="11" t="s">
        <v>115</v>
      </c>
      <c r="E168" s="8">
        <v>70304764</v>
      </c>
      <c r="F168" s="13" t="s">
        <v>299</v>
      </c>
      <c r="G168" s="9" t="s">
        <v>180</v>
      </c>
      <c r="H168" s="10"/>
      <c r="I168" s="10" t="s">
        <v>114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10" t="s">
        <v>114</v>
      </c>
      <c r="T168" s="10"/>
      <c r="U168" s="10"/>
      <c r="V168" s="10"/>
      <c r="W168" s="10"/>
      <c r="X168" s="19">
        <v>42153</v>
      </c>
      <c r="Y168" s="12"/>
      <c r="Z168" s="5"/>
    </row>
    <row r="169" spans="2:26" ht="24.6" customHeight="1">
      <c r="B169" s="5">
        <v>165</v>
      </c>
      <c r="C169" s="6" t="s">
        <v>13</v>
      </c>
      <c r="D169" s="11" t="s">
        <v>115</v>
      </c>
      <c r="E169" s="8">
        <v>72001004</v>
      </c>
      <c r="F169" s="13" t="s">
        <v>300</v>
      </c>
      <c r="G169" s="9" t="s">
        <v>117</v>
      </c>
      <c r="H169" s="10"/>
      <c r="I169" s="10"/>
      <c r="J169" s="10" t="s">
        <v>114</v>
      </c>
      <c r="K169" s="10"/>
      <c r="L169" s="10"/>
      <c r="M169" s="10"/>
      <c r="N169" s="10"/>
      <c r="O169" s="10"/>
      <c r="P169" s="10"/>
      <c r="Q169" s="10"/>
      <c r="R169" s="10"/>
      <c r="S169" s="10"/>
      <c r="T169" s="10" t="s">
        <v>114</v>
      </c>
      <c r="U169" s="10"/>
      <c r="V169" s="10"/>
      <c r="W169" s="10"/>
      <c r="X169" s="12">
        <v>38230</v>
      </c>
      <c r="Y169" s="12">
        <v>38808</v>
      </c>
      <c r="Z169" s="5"/>
    </row>
    <row r="170" spans="2:26" ht="24.6" customHeight="1">
      <c r="B170" s="5">
        <v>166</v>
      </c>
      <c r="C170" s="6" t="s">
        <v>13</v>
      </c>
      <c r="D170" s="11" t="s">
        <v>115</v>
      </c>
      <c r="E170" s="8">
        <v>72000998</v>
      </c>
      <c r="F170" s="13" t="s">
        <v>300</v>
      </c>
      <c r="G170" s="9" t="s">
        <v>117</v>
      </c>
      <c r="H170" s="10"/>
      <c r="I170" s="10"/>
      <c r="J170" s="10"/>
      <c r="K170" s="10" t="s">
        <v>114</v>
      </c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2">
        <v>38230</v>
      </c>
      <c r="Y170" s="12"/>
      <c r="Z170" s="5"/>
    </row>
    <row r="171" spans="2:26" ht="24.6" customHeight="1">
      <c r="B171" s="5">
        <v>167</v>
      </c>
      <c r="C171" s="6" t="s">
        <v>13</v>
      </c>
      <c r="D171" s="11" t="s">
        <v>115</v>
      </c>
      <c r="E171" s="8">
        <v>72001012</v>
      </c>
      <c r="F171" s="13" t="s">
        <v>301</v>
      </c>
      <c r="G171" s="9" t="s">
        <v>117</v>
      </c>
      <c r="H171" s="10"/>
      <c r="I171" s="10" t="s">
        <v>114</v>
      </c>
      <c r="J171" s="10"/>
      <c r="K171" s="10"/>
      <c r="L171" s="10"/>
      <c r="M171" s="10"/>
      <c r="N171" s="10"/>
      <c r="O171" s="10"/>
      <c r="P171" s="10"/>
      <c r="Q171" s="10"/>
      <c r="R171" s="10"/>
      <c r="S171" s="10" t="s">
        <v>114</v>
      </c>
      <c r="T171" s="10"/>
      <c r="U171" s="10"/>
      <c r="V171" s="10"/>
      <c r="W171" s="10"/>
      <c r="X171" s="12">
        <v>38230</v>
      </c>
      <c r="Y171" s="26">
        <v>40165</v>
      </c>
      <c r="Z171" s="5"/>
    </row>
    <row r="172" spans="2:26" ht="24.6" customHeight="1">
      <c r="B172" s="5">
        <v>168</v>
      </c>
      <c r="C172" s="6" t="s">
        <v>13</v>
      </c>
      <c r="D172" s="11" t="s">
        <v>302</v>
      </c>
      <c r="E172" s="8">
        <v>70300432</v>
      </c>
      <c r="F172" s="13" t="s">
        <v>303</v>
      </c>
      <c r="G172" s="9" t="s">
        <v>180</v>
      </c>
      <c r="H172" s="10"/>
      <c r="I172" s="10"/>
      <c r="J172" s="10" t="s">
        <v>114</v>
      </c>
      <c r="K172" s="10" t="s">
        <v>114</v>
      </c>
      <c r="L172" s="10"/>
      <c r="M172" s="10"/>
      <c r="N172" s="10"/>
      <c r="O172" s="10"/>
      <c r="P172" s="10"/>
      <c r="Q172" s="10"/>
      <c r="R172" s="10"/>
      <c r="S172" s="10"/>
      <c r="T172" s="10" t="s">
        <v>114</v>
      </c>
      <c r="U172" s="10"/>
      <c r="V172" s="10"/>
      <c r="W172" s="10"/>
      <c r="X172" s="12">
        <v>38064</v>
      </c>
      <c r="Y172" s="12">
        <v>38808</v>
      </c>
      <c r="Z172" s="5"/>
    </row>
    <row r="173" spans="2:26" ht="24.6" customHeight="1">
      <c r="B173" s="5">
        <v>169</v>
      </c>
      <c r="C173" s="6" t="s">
        <v>13</v>
      </c>
      <c r="D173" s="11" t="s">
        <v>115</v>
      </c>
      <c r="E173" s="8">
        <v>70300457</v>
      </c>
      <c r="F173" s="13" t="s">
        <v>304</v>
      </c>
      <c r="G173" s="9" t="s">
        <v>180</v>
      </c>
      <c r="H173" s="10"/>
      <c r="I173" s="10"/>
      <c r="J173" s="10" t="s">
        <v>114</v>
      </c>
      <c r="K173" s="10" t="s">
        <v>114</v>
      </c>
      <c r="L173" s="10"/>
      <c r="M173" s="10"/>
      <c r="N173" s="10"/>
      <c r="O173" s="10"/>
      <c r="P173" s="10"/>
      <c r="Q173" s="10"/>
      <c r="R173" s="10"/>
      <c r="S173" s="10"/>
      <c r="T173" s="10" t="s">
        <v>114</v>
      </c>
      <c r="U173" s="10"/>
      <c r="V173" s="10"/>
      <c r="W173" s="10"/>
      <c r="X173" s="12">
        <v>38064</v>
      </c>
      <c r="Y173" s="12">
        <v>38808</v>
      </c>
      <c r="Z173" s="5"/>
    </row>
    <row r="174" spans="2:26" ht="24.6" customHeight="1">
      <c r="B174" s="5">
        <v>170</v>
      </c>
      <c r="C174" s="6" t="s">
        <v>13</v>
      </c>
      <c r="D174" s="11" t="s">
        <v>115</v>
      </c>
      <c r="E174" s="8">
        <v>70300580</v>
      </c>
      <c r="F174" s="13" t="s">
        <v>305</v>
      </c>
      <c r="G174" s="9" t="s">
        <v>180</v>
      </c>
      <c r="H174" s="10"/>
      <c r="I174" s="10" t="s">
        <v>114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10" t="s">
        <v>114</v>
      </c>
      <c r="T174" s="10"/>
      <c r="U174" s="10"/>
      <c r="V174" s="10"/>
      <c r="W174" s="10"/>
      <c r="X174" s="12">
        <v>38064</v>
      </c>
      <c r="Y174" s="12">
        <v>38808</v>
      </c>
      <c r="Z174" s="5"/>
    </row>
    <row r="175" spans="2:26" ht="24.6" customHeight="1">
      <c r="B175" s="5">
        <v>171</v>
      </c>
      <c r="C175" s="6" t="s">
        <v>13</v>
      </c>
      <c r="D175" s="11" t="s">
        <v>115</v>
      </c>
      <c r="E175" s="8">
        <v>70301208</v>
      </c>
      <c r="F175" s="13" t="s">
        <v>306</v>
      </c>
      <c r="G175" s="9" t="s">
        <v>180</v>
      </c>
      <c r="H175" s="10"/>
      <c r="I175" s="10" t="s">
        <v>114</v>
      </c>
      <c r="J175" s="10"/>
      <c r="K175" s="10"/>
      <c r="L175" s="10"/>
      <c r="M175" s="10" t="s">
        <v>114</v>
      </c>
      <c r="N175" s="10"/>
      <c r="O175" s="10"/>
      <c r="P175" s="10"/>
      <c r="Q175" s="10"/>
      <c r="R175" s="10"/>
      <c r="S175" s="10" t="s">
        <v>114</v>
      </c>
      <c r="T175" s="10"/>
      <c r="U175" s="10" t="s">
        <v>114</v>
      </c>
      <c r="V175" s="10"/>
      <c r="W175" s="10"/>
      <c r="X175" s="12">
        <v>38064</v>
      </c>
      <c r="Y175" s="12">
        <v>38808</v>
      </c>
      <c r="Z175" s="5"/>
    </row>
    <row r="176" spans="2:26" ht="24.6" customHeight="1">
      <c r="B176" s="5">
        <v>172</v>
      </c>
      <c r="C176" s="6" t="s">
        <v>13</v>
      </c>
      <c r="D176" s="11" t="s">
        <v>115</v>
      </c>
      <c r="E176" s="8">
        <v>70301315</v>
      </c>
      <c r="F176" s="13" t="s">
        <v>307</v>
      </c>
      <c r="G176" s="9" t="s">
        <v>180</v>
      </c>
      <c r="H176" s="10"/>
      <c r="I176" s="10" t="s">
        <v>114</v>
      </c>
      <c r="J176" s="10"/>
      <c r="K176" s="10"/>
      <c r="L176" s="10"/>
      <c r="M176" s="10"/>
      <c r="N176" s="10"/>
      <c r="O176" s="10"/>
      <c r="P176" s="10"/>
      <c r="Q176" s="10"/>
      <c r="R176" s="10"/>
      <c r="S176" s="10" t="s">
        <v>114</v>
      </c>
      <c r="T176" s="10"/>
      <c r="U176" s="10"/>
      <c r="V176" s="10"/>
      <c r="W176" s="10"/>
      <c r="X176" s="12">
        <v>38064</v>
      </c>
      <c r="Y176" s="12">
        <v>38808</v>
      </c>
      <c r="Z176" s="5"/>
    </row>
    <row r="177" spans="2:26" ht="24.6" customHeight="1">
      <c r="B177" s="5">
        <v>173</v>
      </c>
      <c r="C177" s="6" t="s">
        <v>13</v>
      </c>
      <c r="D177" s="11" t="s">
        <v>115</v>
      </c>
      <c r="E177" s="8">
        <v>70300440</v>
      </c>
      <c r="F177" s="13" t="s">
        <v>308</v>
      </c>
      <c r="G177" s="9" t="s">
        <v>180</v>
      </c>
      <c r="H177" s="10" t="s">
        <v>114</v>
      </c>
      <c r="I177" s="10"/>
      <c r="J177" s="10"/>
      <c r="K177" s="10"/>
      <c r="L177" s="10"/>
      <c r="M177" s="10"/>
      <c r="N177" s="10"/>
      <c r="O177" s="10"/>
      <c r="P177" s="10"/>
      <c r="Q177" s="10"/>
      <c r="R177" s="10" t="s">
        <v>114</v>
      </c>
      <c r="S177" s="10"/>
      <c r="T177" s="10"/>
      <c r="U177" s="10"/>
      <c r="V177" s="10"/>
      <c r="W177" s="10"/>
      <c r="X177" s="12">
        <v>38064</v>
      </c>
      <c r="Y177" s="12">
        <v>38808</v>
      </c>
      <c r="Z177" s="5"/>
    </row>
    <row r="178" spans="2:26" ht="24.6" customHeight="1">
      <c r="B178" s="5">
        <v>174</v>
      </c>
      <c r="C178" s="6" t="s">
        <v>13</v>
      </c>
      <c r="D178" s="11" t="s">
        <v>309</v>
      </c>
      <c r="E178" s="8">
        <v>70302172</v>
      </c>
      <c r="F178" s="13" t="s">
        <v>310</v>
      </c>
      <c r="G178" s="9" t="s">
        <v>180</v>
      </c>
      <c r="H178" s="10"/>
      <c r="I178" s="10"/>
      <c r="J178" s="10" t="s">
        <v>114</v>
      </c>
      <c r="K178" s="10" t="s">
        <v>114</v>
      </c>
      <c r="L178" s="10"/>
      <c r="M178" s="10"/>
      <c r="N178" s="10"/>
      <c r="O178" s="10"/>
      <c r="P178" s="10"/>
      <c r="Q178" s="10"/>
      <c r="R178" s="10"/>
      <c r="S178" s="10"/>
      <c r="T178" s="10" t="s">
        <v>114</v>
      </c>
      <c r="U178" s="10"/>
      <c r="V178" s="10"/>
      <c r="W178" s="10"/>
      <c r="X178" s="12">
        <v>38808</v>
      </c>
      <c r="Y178" s="12"/>
      <c r="Z178" s="5"/>
    </row>
    <row r="179" spans="2:26" ht="24.6" customHeight="1">
      <c r="B179" s="5">
        <v>175</v>
      </c>
      <c r="C179" s="6" t="s">
        <v>13</v>
      </c>
      <c r="D179" s="11" t="s">
        <v>115</v>
      </c>
      <c r="E179" s="8">
        <v>70302164</v>
      </c>
      <c r="F179" s="13" t="s">
        <v>311</v>
      </c>
      <c r="G179" s="9" t="s">
        <v>180</v>
      </c>
      <c r="H179" s="10"/>
      <c r="I179" s="10" t="s">
        <v>114</v>
      </c>
      <c r="J179" s="10"/>
      <c r="K179" s="10"/>
      <c r="L179" s="10"/>
      <c r="M179" s="10"/>
      <c r="N179" s="10"/>
      <c r="O179" s="10"/>
      <c r="P179" s="10"/>
      <c r="Q179" s="10"/>
      <c r="R179" s="10"/>
      <c r="S179" s="10" t="s">
        <v>114</v>
      </c>
      <c r="T179" s="10"/>
      <c r="U179" s="10"/>
      <c r="V179" s="10"/>
      <c r="W179" s="10"/>
      <c r="X179" s="12">
        <v>38808</v>
      </c>
      <c r="Y179" s="12"/>
      <c r="Z179" s="5"/>
    </row>
    <row r="180" spans="2:26" ht="24.6" customHeight="1">
      <c r="B180" s="5">
        <v>176</v>
      </c>
      <c r="C180" s="6" t="s">
        <v>13</v>
      </c>
      <c r="D180" s="11" t="s">
        <v>312</v>
      </c>
      <c r="E180" s="8">
        <v>70301679</v>
      </c>
      <c r="F180" s="13" t="s">
        <v>313</v>
      </c>
      <c r="G180" s="9" t="s">
        <v>180</v>
      </c>
      <c r="H180" s="10"/>
      <c r="I180" s="10"/>
      <c r="J180" s="10"/>
      <c r="K180" s="10" t="s">
        <v>114</v>
      </c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2">
        <v>38899</v>
      </c>
      <c r="Y180" s="12"/>
      <c r="Z180" s="5"/>
    </row>
    <row r="181" spans="2:26" ht="24.6" customHeight="1">
      <c r="B181" s="5">
        <v>177</v>
      </c>
      <c r="C181" s="6" t="s">
        <v>13</v>
      </c>
      <c r="D181" s="11" t="s">
        <v>115</v>
      </c>
      <c r="E181" s="8">
        <v>70301661</v>
      </c>
      <c r="F181" s="13" t="s">
        <v>314</v>
      </c>
      <c r="G181" s="9" t="s">
        <v>180</v>
      </c>
      <c r="H181" s="10"/>
      <c r="I181" s="10"/>
      <c r="J181" s="10" t="s">
        <v>114</v>
      </c>
      <c r="K181" s="10"/>
      <c r="L181" s="10"/>
      <c r="M181" s="10"/>
      <c r="N181" s="10"/>
      <c r="O181" s="10"/>
      <c r="P181" s="10"/>
      <c r="Q181" s="10"/>
      <c r="R181" s="10"/>
      <c r="S181" s="10"/>
      <c r="T181" s="10" t="s">
        <v>114</v>
      </c>
      <c r="U181" s="10"/>
      <c r="V181" s="10"/>
      <c r="W181" s="10"/>
      <c r="X181" s="12">
        <v>38899</v>
      </c>
      <c r="Y181" s="12">
        <v>38808</v>
      </c>
      <c r="Z181" s="5"/>
    </row>
    <row r="182" spans="2:26" ht="24.6" customHeight="1">
      <c r="B182" s="5">
        <v>178</v>
      </c>
      <c r="C182" s="6" t="s">
        <v>13</v>
      </c>
      <c r="D182" s="11" t="s">
        <v>115</v>
      </c>
      <c r="E182" s="8">
        <v>70303840</v>
      </c>
      <c r="F182" s="13" t="s">
        <v>315</v>
      </c>
      <c r="G182" s="9" t="s">
        <v>180</v>
      </c>
      <c r="H182" s="10"/>
      <c r="I182" s="10" t="s">
        <v>114</v>
      </c>
      <c r="J182" s="10"/>
      <c r="K182" s="10"/>
      <c r="L182" s="10"/>
      <c r="M182" s="10"/>
      <c r="N182" s="10"/>
      <c r="O182" s="10"/>
      <c r="P182" s="10" t="s">
        <v>114</v>
      </c>
      <c r="Q182" s="10"/>
      <c r="R182" s="10"/>
      <c r="S182" s="10" t="s">
        <v>114</v>
      </c>
      <c r="T182" s="10"/>
      <c r="U182" s="10"/>
      <c r="V182" s="10"/>
      <c r="W182" s="10"/>
      <c r="X182" s="12">
        <v>41030</v>
      </c>
      <c r="Y182" s="12"/>
      <c r="Z182" s="5"/>
    </row>
    <row r="183" spans="2:26" ht="24.6" customHeight="1">
      <c r="B183" s="5">
        <v>179</v>
      </c>
      <c r="C183" s="6" t="s">
        <v>13</v>
      </c>
      <c r="D183" s="11" t="s">
        <v>115</v>
      </c>
      <c r="E183" s="8">
        <v>90300560</v>
      </c>
      <c r="F183" s="13" t="s">
        <v>316</v>
      </c>
      <c r="G183" s="9" t="s">
        <v>180</v>
      </c>
      <c r="H183" s="10"/>
      <c r="I183" s="10"/>
      <c r="J183" s="10"/>
      <c r="K183" s="10" t="s">
        <v>114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2">
        <v>43206</v>
      </c>
      <c r="Y183" s="12"/>
      <c r="Z183" s="5"/>
    </row>
    <row r="184" spans="2:26" ht="24.6" customHeight="1">
      <c r="B184" s="5">
        <v>180</v>
      </c>
      <c r="C184" s="6" t="s">
        <v>13</v>
      </c>
      <c r="D184" s="11" t="s">
        <v>115</v>
      </c>
      <c r="E184" s="8">
        <v>70304939</v>
      </c>
      <c r="F184" s="13" t="s">
        <v>317</v>
      </c>
      <c r="G184" s="9" t="s">
        <v>180</v>
      </c>
      <c r="H184" s="10"/>
      <c r="I184" s="10"/>
      <c r="J184" s="10" t="s">
        <v>114</v>
      </c>
      <c r="K184" s="10"/>
      <c r="L184" s="10"/>
      <c r="M184" s="10"/>
      <c r="N184" s="10"/>
      <c r="O184" s="10"/>
      <c r="P184" s="10"/>
      <c r="Q184" s="10"/>
      <c r="R184" s="10"/>
      <c r="S184" s="10"/>
      <c r="T184" s="10" t="s">
        <v>114</v>
      </c>
      <c r="U184" s="10"/>
      <c r="V184" s="10"/>
      <c r="W184" s="10"/>
      <c r="X184" s="12">
        <v>43577</v>
      </c>
      <c r="Y184" s="12"/>
      <c r="Z184" s="5"/>
    </row>
    <row r="185" spans="2:26" ht="24.6" customHeight="1">
      <c r="B185" s="5">
        <v>181</v>
      </c>
      <c r="C185" s="6" t="s">
        <v>13</v>
      </c>
      <c r="D185" s="11" t="s">
        <v>318</v>
      </c>
      <c r="E185" s="8">
        <v>72700373</v>
      </c>
      <c r="F185" s="13" t="s">
        <v>319</v>
      </c>
      <c r="G185" s="9" t="s">
        <v>320</v>
      </c>
      <c r="H185" s="10"/>
      <c r="I185" s="10" t="s">
        <v>114</v>
      </c>
      <c r="J185" s="10" t="s">
        <v>114</v>
      </c>
      <c r="K185" s="10" t="s">
        <v>114</v>
      </c>
      <c r="L185" s="10"/>
      <c r="M185" s="10"/>
      <c r="N185" s="10"/>
      <c r="O185" s="10"/>
      <c r="P185" s="10"/>
      <c r="Q185" s="10"/>
      <c r="R185" s="10"/>
      <c r="S185" s="10"/>
      <c r="T185" s="10" t="s">
        <v>114</v>
      </c>
      <c r="U185" s="10"/>
      <c r="V185" s="10"/>
      <c r="W185" s="10"/>
      <c r="X185" s="12">
        <v>38626</v>
      </c>
      <c r="Y185" s="12">
        <v>43770</v>
      </c>
      <c r="Z185" s="5"/>
    </row>
    <row r="186" spans="2:26" ht="24.6" customHeight="1">
      <c r="B186" s="5">
        <v>182</v>
      </c>
      <c r="C186" s="6" t="s">
        <v>13</v>
      </c>
      <c r="D186" s="11" t="s">
        <v>115</v>
      </c>
      <c r="E186" s="8">
        <v>72700365</v>
      </c>
      <c r="F186" s="13" t="s">
        <v>321</v>
      </c>
      <c r="G186" s="9" t="s">
        <v>320</v>
      </c>
      <c r="H186" s="10" t="s">
        <v>114</v>
      </c>
      <c r="I186" s="10"/>
      <c r="J186" s="10"/>
      <c r="K186" s="10"/>
      <c r="L186" s="10"/>
      <c r="M186" s="10"/>
      <c r="N186" s="10"/>
      <c r="O186" s="10"/>
      <c r="P186" s="10"/>
      <c r="Q186" s="10"/>
      <c r="R186" s="10" t="s">
        <v>114</v>
      </c>
      <c r="S186" s="10"/>
      <c r="T186" s="10"/>
      <c r="U186" s="10"/>
      <c r="V186" s="10"/>
      <c r="W186" s="10"/>
      <c r="X186" s="12">
        <v>38626</v>
      </c>
      <c r="Y186" s="12">
        <v>38808</v>
      </c>
      <c r="Z186" s="5"/>
    </row>
    <row r="187" spans="2:26" ht="24.6" customHeight="1">
      <c r="B187" s="5">
        <v>183</v>
      </c>
      <c r="C187" s="6" t="s">
        <v>13</v>
      </c>
      <c r="D187" s="11" t="s">
        <v>115</v>
      </c>
      <c r="E187" s="8">
        <v>70201069</v>
      </c>
      <c r="F187" s="13" t="s">
        <v>322</v>
      </c>
      <c r="G187" s="9" t="s">
        <v>245</v>
      </c>
      <c r="H187" s="10" t="s">
        <v>114</v>
      </c>
      <c r="I187" s="10"/>
      <c r="J187" s="10"/>
      <c r="K187" s="10"/>
      <c r="L187" s="10"/>
      <c r="M187" s="10"/>
      <c r="N187" s="10"/>
      <c r="O187" s="10"/>
      <c r="P187" s="10"/>
      <c r="Q187" s="10"/>
      <c r="R187" s="10" t="s">
        <v>114</v>
      </c>
      <c r="S187" s="10"/>
      <c r="T187" s="10"/>
      <c r="U187" s="10"/>
      <c r="V187" s="10"/>
      <c r="W187" s="10"/>
      <c r="X187" s="12">
        <v>38626</v>
      </c>
      <c r="Y187" s="12">
        <v>38808</v>
      </c>
      <c r="Z187" s="5"/>
    </row>
    <row r="188" spans="2:26" ht="24.6" customHeight="1">
      <c r="B188" s="5">
        <v>184</v>
      </c>
      <c r="C188" s="6" t="s">
        <v>13</v>
      </c>
      <c r="D188" s="11" t="s">
        <v>115</v>
      </c>
      <c r="E188" s="8">
        <v>70302792</v>
      </c>
      <c r="F188" s="13" t="s">
        <v>323</v>
      </c>
      <c r="G188" s="9" t="s">
        <v>180</v>
      </c>
      <c r="H188" s="10"/>
      <c r="I188" s="10"/>
      <c r="J188" s="10" t="s">
        <v>114</v>
      </c>
      <c r="K188" s="10" t="s">
        <v>114</v>
      </c>
      <c r="L188" s="10"/>
      <c r="M188" s="10"/>
      <c r="N188" s="10"/>
      <c r="O188" s="10"/>
      <c r="P188" s="10"/>
      <c r="Q188" s="10"/>
      <c r="R188" s="10"/>
      <c r="S188" s="10"/>
      <c r="T188" s="10" t="s">
        <v>114</v>
      </c>
      <c r="U188" s="10"/>
      <c r="V188" s="10"/>
      <c r="W188" s="10"/>
      <c r="X188" s="12">
        <v>38991</v>
      </c>
      <c r="Y188" s="12"/>
      <c r="Z188" s="5"/>
    </row>
    <row r="189" spans="2:26" ht="24.6" customHeight="1">
      <c r="B189" s="5">
        <v>185</v>
      </c>
      <c r="C189" s="6" t="s">
        <v>13</v>
      </c>
      <c r="D189" s="11" t="s">
        <v>115</v>
      </c>
      <c r="E189" s="8">
        <v>70302909</v>
      </c>
      <c r="F189" s="13" t="s">
        <v>324</v>
      </c>
      <c r="G189" s="9" t="s">
        <v>180</v>
      </c>
      <c r="H189" s="10"/>
      <c r="I189" s="10" t="s">
        <v>114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 t="s">
        <v>114</v>
      </c>
      <c r="T189" s="10"/>
      <c r="U189" s="10"/>
      <c r="V189" s="10"/>
      <c r="W189" s="10"/>
      <c r="X189" s="12">
        <v>39114</v>
      </c>
      <c r="Y189" s="12"/>
      <c r="Z189" s="5"/>
    </row>
    <row r="190" spans="2:26" ht="24.6" customHeight="1">
      <c r="B190" s="5">
        <v>186</v>
      </c>
      <c r="C190" s="6" t="s">
        <v>13</v>
      </c>
      <c r="D190" s="11" t="s">
        <v>115</v>
      </c>
      <c r="E190" s="8">
        <v>70303501</v>
      </c>
      <c r="F190" s="13" t="s">
        <v>325</v>
      </c>
      <c r="G190" s="9" t="s">
        <v>180</v>
      </c>
      <c r="H190" s="10" t="s">
        <v>114</v>
      </c>
      <c r="I190" s="10"/>
      <c r="J190" s="10"/>
      <c r="K190" s="10"/>
      <c r="L190" s="10"/>
      <c r="M190" s="10"/>
      <c r="N190" s="10"/>
      <c r="O190" s="10"/>
      <c r="P190" s="10"/>
      <c r="Q190" s="10"/>
      <c r="R190" s="10" t="s">
        <v>114</v>
      </c>
      <c r="S190" s="10"/>
      <c r="T190" s="10"/>
      <c r="U190" s="10"/>
      <c r="V190" s="10"/>
      <c r="W190" s="10"/>
      <c r="X190" s="12">
        <v>40269</v>
      </c>
      <c r="Y190" s="12"/>
      <c r="Z190" s="5"/>
    </row>
    <row r="191" spans="2:26" ht="24.6" customHeight="1">
      <c r="B191" s="5">
        <v>187</v>
      </c>
      <c r="C191" s="6" t="s">
        <v>13</v>
      </c>
      <c r="D191" s="11" t="s">
        <v>115</v>
      </c>
      <c r="E191" s="8">
        <v>90300073</v>
      </c>
      <c r="F191" s="13" t="s">
        <v>326</v>
      </c>
      <c r="G191" s="9" t="s">
        <v>180</v>
      </c>
      <c r="H191" s="10"/>
      <c r="I191" s="10"/>
      <c r="J191" s="10"/>
      <c r="K191" s="10"/>
      <c r="L191" s="10"/>
      <c r="M191" s="10"/>
      <c r="N191" s="10" t="s">
        <v>12</v>
      </c>
      <c r="O191" s="10" t="s">
        <v>12</v>
      </c>
      <c r="P191" s="10"/>
      <c r="Q191" s="10"/>
      <c r="R191" s="10"/>
      <c r="S191" s="10"/>
      <c r="T191" s="10"/>
      <c r="U191" s="10"/>
      <c r="V191" s="10"/>
      <c r="W191" s="10"/>
      <c r="X191" s="12">
        <v>39539</v>
      </c>
      <c r="Y191" s="12">
        <v>40057</v>
      </c>
      <c r="Z191" s="5"/>
    </row>
    <row r="192" spans="2:26" ht="24.6" customHeight="1">
      <c r="B192" s="5">
        <v>188</v>
      </c>
      <c r="C192" s="6" t="s">
        <v>13</v>
      </c>
      <c r="D192" s="11" t="s">
        <v>115</v>
      </c>
      <c r="E192" s="8">
        <v>90300156</v>
      </c>
      <c r="F192" s="13" t="s">
        <v>327</v>
      </c>
      <c r="G192" s="9" t="s">
        <v>180</v>
      </c>
      <c r="H192" s="10"/>
      <c r="I192" s="10"/>
      <c r="J192" s="10"/>
      <c r="K192" s="10"/>
      <c r="L192" s="10"/>
      <c r="M192" s="10"/>
      <c r="N192" s="10" t="s">
        <v>12</v>
      </c>
      <c r="O192" s="10" t="s">
        <v>12</v>
      </c>
      <c r="P192" s="10"/>
      <c r="Q192" s="10"/>
      <c r="R192" s="10"/>
      <c r="S192" s="10"/>
      <c r="T192" s="10"/>
      <c r="U192" s="10"/>
      <c r="V192" s="10" t="s">
        <v>114</v>
      </c>
      <c r="W192" s="10"/>
      <c r="X192" s="12">
        <v>39965</v>
      </c>
      <c r="Y192" s="12">
        <v>40057</v>
      </c>
      <c r="Z192" s="5"/>
    </row>
    <row r="193" spans="2:26" ht="24.6" customHeight="1">
      <c r="B193" s="5">
        <v>189</v>
      </c>
      <c r="C193" s="6" t="s">
        <v>13</v>
      </c>
      <c r="D193" s="11" t="s">
        <v>115</v>
      </c>
      <c r="E193" s="8">
        <v>90300222</v>
      </c>
      <c r="F193" s="13" t="s">
        <v>328</v>
      </c>
      <c r="G193" s="9" t="s">
        <v>180</v>
      </c>
      <c r="H193" s="10"/>
      <c r="I193" s="10"/>
      <c r="J193" s="10"/>
      <c r="K193" s="10"/>
      <c r="L193" s="10"/>
      <c r="M193" s="10"/>
      <c r="N193" s="10" t="s">
        <v>12</v>
      </c>
      <c r="O193" s="10"/>
      <c r="P193" s="10"/>
      <c r="Q193" s="10"/>
      <c r="R193" s="10"/>
      <c r="S193" s="10"/>
      <c r="T193" s="10"/>
      <c r="U193" s="10"/>
      <c r="V193" s="10" t="s">
        <v>114</v>
      </c>
      <c r="W193" s="10"/>
      <c r="X193" s="12">
        <v>40987</v>
      </c>
      <c r="Y193" s="12"/>
      <c r="Z193" s="5"/>
    </row>
    <row r="194" spans="2:26" ht="24.6" customHeight="1">
      <c r="B194" s="5">
        <v>190</v>
      </c>
      <c r="C194" s="6" t="s">
        <v>13</v>
      </c>
      <c r="D194" s="11" t="s">
        <v>115</v>
      </c>
      <c r="E194" s="8">
        <v>90300446</v>
      </c>
      <c r="F194" s="13" t="s">
        <v>329</v>
      </c>
      <c r="G194" s="9" t="s">
        <v>180</v>
      </c>
      <c r="H194" s="10"/>
      <c r="I194" s="10"/>
      <c r="J194" s="10"/>
      <c r="K194" s="10"/>
      <c r="L194" s="10"/>
      <c r="M194" s="10"/>
      <c r="N194" s="10" t="s">
        <v>114</v>
      </c>
      <c r="O194" s="10"/>
      <c r="P194" s="10"/>
      <c r="Q194" s="10"/>
      <c r="R194" s="10"/>
      <c r="S194" s="10"/>
      <c r="T194" s="10"/>
      <c r="U194" s="10"/>
      <c r="V194" s="10" t="s">
        <v>114</v>
      </c>
      <c r="W194" s="10"/>
      <c r="X194" s="12">
        <v>41899</v>
      </c>
      <c r="Y194" s="12"/>
      <c r="Z194" s="10"/>
    </row>
    <row r="195" spans="2:26" ht="24.6" customHeight="1">
      <c r="B195" s="5">
        <v>191</v>
      </c>
      <c r="C195" s="6" t="s">
        <v>13</v>
      </c>
      <c r="D195" s="11" t="s">
        <v>115</v>
      </c>
      <c r="E195" s="8">
        <v>90300495</v>
      </c>
      <c r="F195" s="13" t="s">
        <v>330</v>
      </c>
      <c r="G195" s="9" t="s">
        <v>180</v>
      </c>
      <c r="H195" s="10"/>
      <c r="I195" s="10"/>
      <c r="J195" s="10"/>
      <c r="K195" s="10"/>
      <c r="L195" s="10"/>
      <c r="M195" s="10"/>
      <c r="N195" s="10"/>
      <c r="O195" s="10" t="s">
        <v>114</v>
      </c>
      <c r="P195" s="10"/>
      <c r="Q195" s="10"/>
      <c r="R195" s="10"/>
      <c r="S195" s="10"/>
      <c r="T195" s="10"/>
      <c r="U195" s="10"/>
      <c r="V195" s="10"/>
      <c r="W195" s="10"/>
      <c r="X195" s="12">
        <v>41865</v>
      </c>
      <c r="Y195" s="12"/>
      <c r="Z195" s="10"/>
    </row>
    <row r="196" spans="2:26" ht="24.6" customHeight="1">
      <c r="B196" s="5">
        <v>192</v>
      </c>
      <c r="C196" s="6" t="s">
        <v>13</v>
      </c>
      <c r="D196" s="11" t="s">
        <v>115</v>
      </c>
      <c r="E196" s="8">
        <v>90300743</v>
      </c>
      <c r="F196" s="13" t="s">
        <v>331</v>
      </c>
      <c r="G196" s="9" t="s">
        <v>180</v>
      </c>
      <c r="H196" s="10"/>
      <c r="I196" s="10"/>
      <c r="J196" s="10"/>
      <c r="K196" s="10"/>
      <c r="L196" s="10"/>
      <c r="M196" s="10"/>
      <c r="N196" s="10" t="s">
        <v>114</v>
      </c>
      <c r="O196" s="10"/>
      <c r="P196" s="10"/>
      <c r="Q196" s="10"/>
      <c r="R196" s="10"/>
      <c r="S196" s="10"/>
      <c r="T196" s="10"/>
      <c r="U196" s="10"/>
      <c r="V196" s="10" t="s">
        <v>114</v>
      </c>
      <c r="W196" s="10"/>
      <c r="X196" s="12">
        <v>43191</v>
      </c>
      <c r="Y196" s="12"/>
      <c r="Z196" s="15"/>
    </row>
    <row r="197" spans="2:26" ht="24.6" customHeight="1">
      <c r="B197" s="5">
        <v>193</v>
      </c>
      <c r="C197" s="6" t="s">
        <v>13</v>
      </c>
      <c r="D197" s="11" t="s">
        <v>332</v>
      </c>
      <c r="E197" s="8">
        <v>70302453</v>
      </c>
      <c r="F197" s="13" t="s">
        <v>333</v>
      </c>
      <c r="G197" s="9" t="s">
        <v>180</v>
      </c>
      <c r="H197" s="10"/>
      <c r="I197" s="10"/>
      <c r="J197" s="10" t="s">
        <v>114</v>
      </c>
      <c r="K197" s="10" t="s">
        <v>114</v>
      </c>
      <c r="L197" s="10"/>
      <c r="M197" s="10"/>
      <c r="N197" s="10"/>
      <c r="O197" s="10"/>
      <c r="P197" s="10"/>
      <c r="Q197" s="10"/>
      <c r="R197" s="10"/>
      <c r="S197" s="10"/>
      <c r="T197" s="10" t="s">
        <v>114</v>
      </c>
      <c r="U197" s="10"/>
      <c r="V197" s="10"/>
      <c r="W197" s="10"/>
      <c r="X197" s="12">
        <v>39245</v>
      </c>
      <c r="Y197" s="12"/>
      <c r="Z197" s="5"/>
    </row>
    <row r="198" spans="2:26" ht="24.6" customHeight="1">
      <c r="B198" s="5">
        <v>194</v>
      </c>
      <c r="C198" s="6" t="s">
        <v>13</v>
      </c>
      <c r="D198" s="11" t="s">
        <v>115</v>
      </c>
      <c r="E198" s="8">
        <v>70300606</v>
      </c>
      <c r="F198" s="13" t="s">
        <v>334</v>
      </c>
      <c r="G198" s="9" t="s">
        <v>180</v>
      </c>
      <c r="H198" s="10"/>
      <c r="I198" s="10" t="s">
        <v>114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 t="s">
        <v>114</v>
      </c>
      <c r="T198" s="10"/>
      <c r="U198" s="10"/>
      <c r="V198" s="10"/>
      <c r="W198" s="10"/>
      <c r="X198" s="12">
        <v>39245</v>
      </c>
      <c r="Y198" s="12"/>
      <c r="Z198" s="5"/>
    </row>
    <row r="199" spans="2:26" ht="24.6" customHeight="1">
      <c r="B199" s="5">
        <v>195</v>
      </c>
      <c r="C199" s="6" t="s">
        <v>13</v>
      </c>
      <c r="D199" s="11" t="s">
        <v>115</v>
      </c>
      <c r="E199" s="8">
        <v>70302461</v>
      </c>
      <c r="F199" s="13" t="s">
        <v>335</v>
      </c>
      <c r="G199" s="9" t="s">
        <v>180</v>
      </c>
      <c r="H199" s="10"/>
      <c r="I199" s="10"/>
      <c r="J199" s="10"/>
      <c r="K199" s="10"/>
      <c r="L199" s="10"/>
      <c r="M199" s="10" t="s">
        <v>114</v>
      </c>
      <c r="N199" s="10"/>
      <c r="O199" s="10"/>
      <c r="P199" s="10"/>
      <c r="Q199" s="10"/>
      <c r="R199" s="10"/>
      <c r="S199" s="10"/>
      <c r="T199" s="10"/>
      <c r="U199" s="10" t="s">
        <v>114</v>
      </c>
      <c r="V199" s="10"/>
      <c r="W199" s="10"/>
      <c r="X199" s="12">
        <v>39245</v>
      </c>
      <c r="Y199" s="12"/>
      <c r="Z199" s="5"/>
    </row>
    <row r="200" spans="2:26" ht="24.6" customHeight="1">
      <c r="B200" s="5">
        <v>196</v>
      </c>
      <c r="C200" s="6" t="s">
        <v>13</v>
      </c>
      <c r="D200" s="7" t="s">
        <v>336</v>
      </c>
      <c r="E200" s="8">
        <v>70303345</v>
      </c>
      <c r="F200" s="13" t="s">
        <v>337</v>
      </c>
      <c r="G200" s="9" t="s">
        <v>180</v>
      </c>
      <c r="H200" s="10"/>
      <c r="I200" s="10"/>
      <c r="J200" s="10" t="s">
        <v>12</v>
      </c>
      <c r="K200" s="10" t="s">
        <v>114</v>
      </c>
      <c r="L200" s="10"/>
      <c r="M200" s="10"/>
      <c r="N200" s="10"/>
      <c r="O200" s="10"/>
      <c r="P200" s="10"/>
      <c r="Q200" s="10"/>
      <c r="R200" s="10"/>
      <c r="S200" s="10"/>
      <c r="T200" s="10" t="s">
        <v>12</v>
      </c>
      <c r="U200" s="10"/>
      <c r="V200" s="10"/>
      <c r="W200" s="10"/>
      <c r="X200" s="12">
        <v>39841</v>
      </c>
      <c r="Y200" s="12"/>
      <c r="Z200" s="5"/>
    </row>
    <row r="201" spans="2:26" ht="24.6" customHeight="1">
      <c r="B201" s="5">
        <v>197</v>
      </c>
      <c r="C201" s="6" t="s">
        <v>13</v>
      </c>
      <c r="D201" s="7" t="s">
        <v>338</v>
      </c>
      <c r="E201" s="8">
        <v>90300412</v>
      </c>
      <c r="F201" s="13" t="s">
        <v>339</v>
      </c>
      <c r="G201" s="9" t="s">
        <v>180</v>
      </c>
      <c r="H201" s="10"/>
      <c r="I201" s="10"/>
      <c r="J201" s="10"/>
      <c r="K201" s="10"/>
      <c r="L201" s="10"/>
      <c r="M201" s="10"/>
      <c r="N201" s="10"/>
      <c r="O201" s="10" t="s">
        <v>114</v>
      </c>
      <c r="P201" s="10"/>
      <c r="Q201" s="10"/>
      <c r="R201" s="10"/>
      <c r="S201" s="10"/>
      <c r="T201" s="10"/>
      <c r="U201" s="10"/>
      <c r="V201" s="10"/>
      <c r="W201" s="10"/>
      <c r="X201" s="12">
        <v>41176</v>
      </c>
      <c r="Y201" s="12"/>
      <c r="Z201" s="5"/>
    </row>
    <row r="202" spans="2:26" ht="24.6" customHeight="1">
      <c r="B202" s="102">
        <v>198</v>
      </c>
      <c r="C202" s="103" t="s">
        <v>13</v>
      </c>
      <c r="D202" s="156" t="s">
        <v>115</v>
      </c>
      <c r="E202" s="104">
        <v>70306462</v>
      </c>
      <c r="F202" s="105" t="s">
        <v>770</v>
      </c>
      <c r="G202" s="106" t="s">
        <v>180</v>
      </c>
      <c r="H202" s="107"/>
      <c r="I202" s="107"/>
      <c r="J202" s="107"/>
      <c r="K202" s="107" t="s">
        <v>114</v>
      </c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8">
        <v>46113</v>
      </c>
      <c r="Y202" s="108"/>
      <c r="Z202" s="102"/>
    </row>
    <row r="203" spans="2:26" ht="24.6" customHeight="1">
      <c r="B203" s="5">
        <v>199</v>
      </c>
      <c r="C203" s="6" t="s">
        <v>13</v>
      </c>
      <c r="D203" s="16" t="s">
        <v>340</v>
      </c>
      <c r="E203" s="17">
        <v>70300648</v>
      </c>
      <c r="F203" s="13" t="s">
        <v>341</v>
      </c>
      <c r="G203" s="18" t="s">
        <v>180</v>
      </c>
      <c r="H203" s="10"/>
      <c r="I203" s="10"/>
      <c r="J203" s="10" t="s">
        <v>114</v>
      </c>
      <c r="K203" s="10" t="s">
        <v>114</v>
      </c>
      <c r="L203" s="10"/>
      <c r="M203" s="10"/>
      <c r="N203" s="10"/>
      <c r="O203" s="10"/>
      <c r="P203" s="10"/>
      <c r="Q203" s="10"/>
      <c r="R203" s="10"/>
      <c r="S203" s="10"/>
      <c r="T203" s="10" t="s">
        <v>114</v>
      </c>
      <c r="U203" s="10"/>
      <c r="V203" s="10"/>
      <c r="W203" s="10"/>
      <c r="X203" s="19">
        <v>42095</v>
      </c>
      <c r="Y203" s="12"/>
      <c r="Z203" s="5"/>
    </row>
    <row r="204" spans="2:26" ht="24.6" customHeight="1">
      <c r="B204" s="5">
        <v>200</v>
      </c>
      <c r="C204" s="6" t="s">
        <v>13</v>
      </c>
      <c r="D204" s="7" t="s">
        <v>115</v>
      </c>
      <c r="E204" s="17">
        <v>70300630</v>
      </c>
      <c r="F204" s="13" t="s">
        <v>342</v>
      </c>
      <c r="G204" s="18" t="s">
        <v>180</v>
      </c>
      <c r="H204" s="10"/>
      <c r="I204" s="10" t="s">
        <v>114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 t="s">
        <v>114</v>
      </c>
      <c r="T204" s="10"/>
      <c r="U204" s="10"/>
      <c r="V204" s="10"/>
      <c r="W204" s="10"/>
      <c r="X204" s="19">
        <v>42095</v>
      </c>
      <c r="Y204" s="12"/>
      <c r="Z204" s="5"/>
    </row>
    <row r="205" spans="2:26" ht="24.6" customHeight="1">
      <c r="B205" s="5">
        <v>201</v>
      </c>
      <c r="C205" s="6" t="s">
        <v>13</v>
      </c>
      <c r="D205" s="7" t="s">
        <v>115</v>
      </c>
      <c r="E205" s="17">
        <v>70300622</v>
      </c>
      <c r="F205" s="13" t="s">
        <v>343</v>
      </c>
      <c r="G205" s="18" t="s">
        <v>180</v>
      </c>
      <c r="H205" s="10" t="s">
        <v>114</v>
      </c>
      <c r="I205" s="10"/>
      <c r="J205" s="10"/>
      <c r="K205" s="10"/>
      <c r="L205" s="10"/>
      <c r="M205" s="10"/>
      <c r="N205" s="10"/>
      <c r="O205" s="10"/>
      <c r="P205" s="10"/>
      <c r="Q205" s="10"/>
      <c r="R205" s="10" t="s">
        <v>114</v>
      </c>
      <c r="S205" s="10"/>
      <c r="T205" s="10"/>
      <c r="U205" s="10"/>
      <c r="V205" s="10"/>
      <c r="W205" s="10"/>
      <c r="X205" s="19">
        <v>42095</v>
      </c>
      <c r="Y205" s="12"/>
      <c r="Z205" s="5"/>
    </row>
    <row r="206" spans="2:26" ht="24.6" customHeight="1">
      <c r="B206" s="5">
        <v>202</v>
      </c>
      <c r="C206" s="6" t="s">
        <v>13</v>
      </c>
      <c r="D206" s="7" t="s">
        <v>344</v>
      </c>
      <c r="E206" s="17">
        <v>70303758</v>
      </c>
      <c r="F206" s="13" t="s">
        <v>345</v>
      </c>
      <c r="G206" s="18" t="s">
        <v>180</v>
      </c>
      <c r="H206" s="10"/>
      <c r="I206" s="10"/>
      <c r="J206" s="10" t="s">
        <v>114</v>
      </c>
      <c r="K206" s="10" t="s">
        <v>114</v>
      </c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9">
        <v>42865</v>
      </c>
      <c r="Y206" s="19">
        <v>43539</v>
      </c>
      <c r="Z206" s="5"/>
    </row>
    <row r="207" spans="2:26" ht="24.6" customHeight="1">
      <c r="B207" s="5">
        <v>203</v>
      </c>
      <c r="C207" s="6" t="s">
        <v>13</v>
      </c>
      <c r="D207" s="7" t="s">
        <v>115</v>
      </c>
      <c r="E207" s="17">
        <v>71000569</v>
      </c>
      <c r="F207" s="13" t="s">
        <v>346</v>
      </c>
      <c r="G207" s="18" t="s">
        <v>150</v>
      </c>
      <c r="H207" s="10"/>
      <c r="I207" s="10"/>
      <c r="J207" s="10"/>
      <c r="K207" s="10" t="s">
        <v>114</v>
      </c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9">
        <v>42865</v>
      </c>
      <c r="Y207" s="12"/>
      <c r="Z207" s="5"/>
    </row>
    <row r="208" spans="2:26" ht="24.6" customHeight="1">
      <c r="B208" s="5">
        <v>204</v>
      </c>
      <c r="C208" s="6" t="s">
        <v>22</v>
      </c>
      <c r="D208" s="7" t="s">
        <v>347</v>
      </c>
      <c r="E208" s="8">
        <v>70400877</v>
      </c>
      <c r="F208" s="13" t="s">
        <v>348</v>
      </c>
      <c r="G208" s="9" t="s">
        <v>349</v>
      </c>
      <c r="H208" s="10"/>
      <c r="I208" s="10"/>
      <c r="J208" s="10"/>
      <c r="K208" s="20" t="s">
        <v>114</v>
      </c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2">
        <v>36685</v>
      </c>
      <c r="Y208" s="12"/>
      <c r="Z208" s="5"/>
    </row>
    <row r="209" spans="2:26" ht="24.6" customHeight="1">
      <c r="B209" s="5">
        <v>205</v>
      </c>
      <c r="C209" s="6" t="s">
        <v>13</v>
      </c>
      <c r="D209" s="11" t="s">
        <v>115</v>
      </c>
      <c r="E209" s="8">
        <v>70400299</v>
      </c>
      <c r="F209" s="13" t="s">
        <v>350</v>
      </c>
      <c r="G209" s="9" t="s">
        <v>349</v>
      </c>
      <c r="H209" s="10"/>
      <c r="I209" s="10" t="s">
        <v>114</v>
      </c>
      <c r="J209" s="10" t="s">
        <v>114</v>
      </c>
      <c r="K209" s="10"/>
      <c r="L209" s="10"/>
      <c r="M209" s="10" t="s">
        <v>114</v>
      </c>
      <c r="N209" s="10"/>
      <c r="O209" s="10"/>
      <c r="P209" s="10"/>
      <c r="Q209" s="10"/>
      <c r="R209" s="10" t="s">
        <v>114</v>
      </c>
      <c r="S209" s="10" t="s">
        <v>114</v>
      </c>
      <c r="T209" s="10" t="s">
        <v>114</v>
      </c>
      <c r="U209" s="10" t="s">
        <v>114</v>
      </c>
      <c r="V209" s="10"/>
      <c r="W209" s="10"/>
      <c r="X209" s="19" t="s">
        <v>110</v>
      </c>
      <c r="Y209" s="12">
        <v>38808</v>
      </c>
      <c r="Z209" s="5"/>
    </row>
    <row r="210" spans="2:26" ht="24.6" customHeight="1">
      <c r="B210" s="5">
        <v>206</v>
      </c>
      <c r="C210" s="6" t="s">
        <v>13</v>
      </c>
      <c r="D210" s="7" t="s">
        <v>351</v>
      </c>
      <c r="E210" s="8">
        <v>70400406</v>
      </c>
      <c r="F210" s="13" t="s">
        <v>352</v>
      </c>
      <c r="G210" s="9" t="s">
        <v>349</v>
      </c>
      <c r="H210" s="10" t="s">
        <v>114</v>
      </c>
      <c r="I210" s="10"/>
      <c r="J210" s="10"/>
      <c r="K210" s="10"/>
      <c r="L210" s="10"/>
      <c r="M210" s="10"/>
      <c r="N210" s="10"/>
      <c r="O210" s="10"/>
      <c r="P210" s="10"/>
      <c r="Q210" s="10"/>
      <c r="R210" s="10" t="s">
        <v>114</v>
      </c>
      <c r="S210" s="10"/>
      <c r="T210" s="10"/>
      <c r="U210" s="10"/>
      <c r="V210" s="10"/>
      <c r="W210" s="10"/>
      <c r="X210" s="12">
        <v>36749</v>
      </c>
      <c r="Y210" s="12">
        <v>38808</v>
      </c>
      <c r="Z210" s="5"/>
    </row>
    <row r="211" spans="2:26" ht="24.6" customHeight="1">
      <c r="B211" s="5">
        <v>207</v>
      </c>
      <c r="C211" s="6" t="s">
        <v>13</v>
      </c>
      <c r="D211" s="11" t="s">
        <v>115</v>
      </c>
      <c r="E211" s="8">
        <v>70400380</v>
      </c>
      <c r="F211" s="13" t="s">
        <v>353</v>
      </c>
      <c r="G211" s="9" t="s">
        <v>349</v>
      </c>
      <c r="H211" s="10"/>
      <c r="I211" s="10" t="s">
        <v>114</v>
      </c>
      <c r="J211" s="10"/>
      <c r="K211" s="10"/>
      <c r="L211" s="10"/>
      <c r="M211" s="10"/>
      <c r="N211" s="10"/>
      <c r="O211" s="10"/>
      <c r="P211" s="10"/>
      <c r="Q211" s="10"/>
      <c r="R211" s="10"/>
      <c r="S211" s="10" t="s">
        <v>114</v>
      </c>
      <c r="T211" s="10"/>
      <c r="U211" s="10"/>
      <c r="V211" s="10"/>
      <c r="W211" s="10"/>
      <c r="X211" s="12">
        <v>36749</v>
      </c>
      <c r="Y211" s="12">
        <v>38808</v>
      </c>
      <c r="Z211" s="5"/>
    </row>
    <row r="212" spans="2:26" ht="24.6" customHeight="1">
      <c r="B212" s="5">
        <v>208</v>
      </c>
      <c r="C212" s="6" t="s">
        <v>13</v>
      </c>
      <c r="D212" s="11" t="s">
        <v>115</v>
      </c>
      <c r="E212" s="8">
        <v>70400398</v>
      </c>
      <c r="F212" s="13" t="s">
        <v>354</v>
      </c>
      <c r="G212" s="9" t="s">
        <v>349</v>
      </c>
      <c r="H212" s="10"/>
      <c r="I212" s="10"/>
      <c r="J212" s="10" t="s">
        <v>114</v>
      </c>
      <c r="K212" s="10"/>
      <c r="L212" s="10"/>
      <c r="M212" s="10"/>
      <c r="N212" s="10"/>
      <c r="O212" s="10"/>
      <c r="P212" s="10"/>
      <c r="Q212" s="10"/>
      <c r="R212" s="10"/>
      <c r="S212" s="10"/>
      <c r="T212" s="10" t="s">
        <v>114</v>
      </c>
      <c r="U212" s="10"/>
      <c r="V212" s="10"/>
      <c r="W212" s="10"/>
      <c r="X212" s="12">
        <v>36749</v>
      </c>
      <c r="Y212" s="12">
        <v>38808</v>
      </c>
      <c r="Z212" s="5"/>
    </row>
    <row r="213" spans="2:26" ht="24.6" customHeight="1">
      <c r="B213" s="5">
        <v>209</v>
      </c>
      <c r="C213" s="6" t="s">
        <v>13</v>
      </c>
      <c r="D213" s="11" t="s">
        <v>115</v>
      </c>
      <c r="E213" s="8">
        <v>70400885</v>
      </c>
      <c r="F213" s="13" t="s">
        <v>355</v>
      </c>
      <c r="G213" s="9" t="s">
        <v>349</v>
      </c>
      <c r="H213" s="10"/>
      <c r="I213" s="10"/>
      <c r="J213" s="10"/>
      <c r="K213" s="20" t="s">
        <v>114</v>
      </c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2">
        <v>36749</v>
      </c>
      <c r="Y213" s="12"/>
      <c r="Z213" s="5"/>
    </row>
    <row r="214" spans="2:26" ht="24.6" customHeight="1">
      <c r="B214" s="5">
        <v>210</v>
      </c>
      <c r="C214" s="6" t="s">
        <v>13</v>
      </c>
      <c r="D214" s="7" t="s">
        <v>356</v>
      </c>
      <c r="E214" s="8">
        <v>70400273</v>
      </c>
      <c r="F214" s="13" t="s">
        <v>357</v>
      </c>
      <c r="G214" s="9" t="s">
        <v>349</v>
      </c>
      <c r="H214" s="10"/>
      <c r="I214" s="10" t="s">
        <v>114</v>
      </c>
      <c r="J214" s="20" t="s">
        <v>114</v>
      </c>
      <c r="K214" s="10"/>
      <c r="L214" s="10"/>
      <c r="M214" s="10" t="s">
        <v>114</v>
      </c>
      <c r="N214" s="10"/>
      <c r="O214" s="10"/>
      <c r="P214" s="10"/>
      <c r="Q214" s="10"/>
      <c r="R214" s="10"/>
      <c r="S214" s="10" t="s">
        <v>114</v>
      </c>
      <c r="T214" s="10" t="s">
        <v>114</v>
      </c>
      <c r="U214" s="10" t="s">
        <v>114</v>
      </c>
      <c r="V214" s="10"/>
      <c r="W214" s="10"/>
      <c r="X214" s="12">
        <v>36749</v>
      </c>
      <c r="Y214" s="12">
        <v>41509</v>
      </c>
      <c r="Z214" s="10"/>
    </row>
    <row r="215" spans="2:26" ht="24.6" customHeight="1">
      <c r="B215" s="5">
        <v>211</v>
      </c>
      <c r="C215" s="6" t="s">
        <v>13</v>
      </c>
      <c r="D215" s="11" t="s">
        <v>115</v>
      </c>
      <c r="E215" s="8">
        <v>70400943</v>
      </c>
      <c r="F215" s="13" t="s">
        <v>358</v>
      </c>
      <c r="G215" s="9" t="s">
        <v>349</v>
      </c>
      <c r="H215" s="10"/>
      <c r="I215" s="10"/>
      <c r="J215" s="10"/>
      <c r="K215" s="10" t="s">
        <v>114</v>
      </c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2">
        <v>36749</v>
      </c>
      <c r="Y215" s="12"/>
      <c r="Z215" s="5"/>
    </row>
    <row r="216" spans="2:26" ht="24.6" customHeight="1">
      <c r="B216" s="5">
        <v>212</v>
      </c>
      <c r="C216" s="6" t="s">
        <v>13</v>
      </c>
      <c r="D216" s="11" t="s">
        <v>115</v>
      </c>
      <c r="E216" s="8">
        <v>70403640</v>
      </c>
      <c r="F216" s="13" t="s">
        <v>359</v>
      </c>
      <c r="G216" s="9" t="s">
        <v>349</v>
      </c>
      <c r="H216" s="10" t="s">
        <v>114</v>
      </c>
      <c r="I216" s="10"/>
      <c r="J216" s="10"/>
      <c r="K216" s="10"/>
      <c r="L216" s="10"/>
      <c r="M216" s="10"/>
      <c r="N216" s="10"/>
      <c r="O216" s="10"/>
      <c r="P216" s="10"/>
      <c r="Q216" s="10"/>
      <c r="R216" s="10" t="s">
        <v>114</v>
      </c>
      <c r="S216" s="10"/>
      <c r="T216" s="10"/>
      <c r="U216" s="10"/>
      <c r="V216" s="10"/>
      <c r="W216" s="10"/>
      <c r="X216" s="12">
        <v>38808</v>
      </c>
      <c r="Y216" s="12">
        <v>40255</v>
      </c>
      <c r="Z216" s="5"/>
    </row>
    <row r="217" spans="2:26" ht="24.6" customHeight="1">
      <c r="B217" s="5">
        <v>213</v>
      </c>
      <c r="C217" s="6" t="s">
        <v>13</v>
      </c>
      <c r="D217" s="11" t="s">
        <v>115</v>
      </c>
      <c r="E217" s="8">
        <v>90400717</v>
      </c>
      <c r="F217" s="13" t="s">
        <v>360</v>
      </c>
      <c r="G217" s="9" t="s">
        <v>349</v>
      </c>
      <c r="H217" s="10"/>
      <c r="I217" s="10"/>
      <c r="J217" s="10"/>
      <c r="K217" s="10"/>
      <c r="L217" s="10"/>
      <c r="M217" s="10"/>
      <c r="N217" s="10"/>
      <c r="O217" s="10" t="s">
        <v>114</v>
      </c>
      <c r="P217" s="10"/>
      <c r="Q217" s="10"/>
      <c r="R217" s="10"/>
      <c r="S217" s="10"/>
      <c r="T217" s="10"/>
      <c r="U217" s="10"/>
      <c r="V217" s="10"/>
      <c r="W217" s="10"/>
      <c r="X217" s="12">
        <v>41787</v>
      </c>
      <c r="Y217" s="12"/>
      <c r="Z217" s="10"/>
    </row>
    <row r="218" spans="2:26" ht="24.6" customHeight="1">
      <c r="B218" s="5">
        <v>214</v>
      </c>
      <c r="C218" s="6" t="s">
        <v>13</v>
      </c>
      <c r="D218" s="11" t="s">
        <v>115</v>
      </c>
      <c r="E218" s="8">
        <v>70407872</v>
      </c>
      <c r="F218" s="13" t="s">
        <v>361</v>
      </c>
      <c r="G218" s="9" t="s">
        <v>349</v>
      </c>
      <c r="H218" s="10"/>
      <c r="I218" s="10"/>
      <c r="J218" s="10" t="s">
        <v>114</v>
      </c>
      <c r="K218" s="10"/>
      <c r="L218" s="10"/>
      <c r="M218" s="10"/>
      <c r="N218" s="10"/>
      <c r="O218" s="10"/>
      <c r="P218" s="10"/>
      <c r="Q218" s="10"/>
      <c r="R218" s="10"/>
      <c r="S218" s="10"/>
      <c r="T218" s="10" t="s">
        <v>114</v>
      </c>
      <c r="U218" s="10"/>
      <c r="V218" s="10"/>
      <c r="W218" s="10"/>
      <c r="X218" s="12">
        <v>42857</v>
      </c>
      <c r="Y218" s="12"/>
      <c r="Z218" s="10"/>
    </row>
    <row r="219" spans="2:26" ht="24.6" customHeight="1">
      <c r="B219" s="5">
        <v>215</v>
      </c>
      <c r="C219" s="6" t="s">
        <v>13</v>
      </c>
      <c r="D219" s="7" t="s">
        <v>362</v>
      </c>
      <c r="E219" s="8">
        <v>70400653</v>
      </c>
      <c r="F219" s="13" t="s">
        <v>363</v>
      </c>
      <c r="G219" s="9" t="s">
        <v>349</v>
      </c>
      <c r="H219" s="10"/>
      <c r="I219" s="10" t="s">
        <v>114</v>
      </c>
      <c r="J219" s="10"/>
      <c r="K219" s="10"/>
      <c r="L219" s="10"/>
      <c r="M219" s="10" t="s">
        <v>114</v>
      </c>
      <c r="N219" s="10"/>
      <c r="O219" s="10"/>
      <c r="P219" s="10"/>
      <c r="Q219" s="10"/>
      <c r="R219" s="10"/>
      <c r="S219" s="10" t="s">
        <v>114</v>
      </c>
      <c r="T219" s="10"/>
      <c r="U219" s="10" t="s">
        <v>114</v>
      </c>
      <c r="V219" s="10"/>
      <c r="W219" s="10"/>
      <c r="X219" s="12">
        <v>36749</v>
      </c>
      <c r="Y219" s="12">
        <v>38808</v>
      </c>
      <c r="Z219" s="5"/>
    </row>
    <row r="220" spans="2:26" ht="24.6" customHeight="1">
      <c r="B220" s="5">
        <v>216</v>
      </c>
      <c r="C220" s="6" t="s">
        <v>13</v>
      </c>
      <c r="D220" s="11" t="s">
        <v>115</v>
      </c>
      <c r="E220" s="8">
        <v>70400679</v>
      </c>
      <c r="F220" s="13" t="s">
        <v>364</v>
      </c>
      <c r="G220" s="9" t="s">
        <v>349</v>
      </c>
      <c r="H220" s="10"/>
      <c r="I220" s="10"/>
      <c r="J220" s="10" t="s">
        <v>114</v>
      </c>
      <c r="K220" s="10"/>
      <c r="L220" s="10"/>
      <c r="M220" s="10"/>
      <c r="N220" s="10"/>
      <c r="O220" s="10"/>
      <c r="P220" s="10"/>
      <c r="Q220" s="10"/>
      <c r="R220" s="10"/>
      <c r="S220" s="10"/>
      <c r="T220" s="10" t="s">
        <v>114</v>
      </c>
      <c r="U220" s="10"/>
      <c r="V220" s="10"/>
      <c r="W220" s="10"/>
      <c r="X220" s="12">
        <v>36749</v>
      </c>
      <c r="Y220" s="12">
        <v>38808</v>
      </c>
      <c r="Z220" s="5"/>
    </row>
    <row r="221" spans="2:26" ht="24.6" customHeight="1">
      <c r="B221" s="5">
        <v>217</v>
      </c>
      <c r="C221" s="6" t="s">
        <v>13</v>
      </c>
      <c r="D221" s="11" t="s">
        <v>115</v>
      </c>
      <c r="E221" s="8">
        <v>70400935</v>
      </c>
      <c r="F221" s="13" t="s">
        <v>365</v>
      </c>
      <c r="G221" s="9" t="s">
        <v>349</v>
      </c>
      <c r="H221" s="10"/>
      <c r="I221" s="10"/>
      <c r="J221" s="10"/>
      <c r="K221" s="10" t="s">
        <v>114</v>
      </c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2">
        <v>36749</v>
      </c>
      <c r="Y221" s="12"/>
      <c r="Z221" s="5"/>
    </row>
    <row r="222" spans="2:26" ht="24.6" customHeight="1">
      <c r="B222" s="5">
        <v>218</v>
      </c>
      <c r="C222" s="6" t="s">
        <v>13</v>
      </c>
      <c r="D222" s="11" t="s">
        <v>115</v>
      </c>
      <c r="E222" s="8">
        <v>70400646</v>
      </c>
      <c r="F222" s="13" t="s">
        <v>366</v>
      </c>
      <c r="G222" s="9" t="s">
        <v>349</v>
      </c>
      <c r="H222" s="10" t="s">
        <v>114</v>
      </c>
      <c r="I222" s="10"/>
      <c r="J222" s="10"/>
      <c r="K222" s="10"/>
      <c r="L222" s="10"/>
      <c r="M222" s="10"/>
      <c r="N222" s="10"/>
      <c r="O222" s="10"/>
      <c r="P222" s="10"/>
      <c r="Q222" s="10"/>
      <c r="R222" s="10" t="s">
        <v>114</v>
      </c>
      <c r="S222" s="10"/>
      <c r="T222" s="10"/>
      <c r="U222" s="10"/>
      <c r="V222" s="10"/>
      <c r="W222" s="10"/>
      <c r="X222" s="12">
        <v>38808</v>
      </c>
      <c r="Y222" s="12">
        <v>41600</v>
      </c>
      <c r="Z222" s="10"/>
    </row>
    <row r="223" spans="2:26" ht="24.6" customHeight="1">
      <c r="B223" s="5">
        <v>219</v>
      </c>
      <c r="C223" s="6" t="s">
        <v>13</v>
      </c>
      <c r="D223" s="7" t="s">
        <v>367</v>
      </c>
      <c r="E223" s="8">
        <v>70400612</v>
      </c>
      <c r="F223" s="13" t="s">
        <v>368</v>
      </c>
      <c r="G223" s="9" t="s">
        <v>349</v>
      </c>
      <c r="H223" s="10" t="s">
        <v>114</v>
      </c>
      <c r="I223" s="10"/>
      <c r="J223" s="10"/>
      <c r="K223" s="10"/>
      <c r="L223" s="10"/>
      <c r="M223" s="10"/>
      <c r="N223" s="10"/>
      <c r="O223" s="10"/>
      <c r="P223" s="10"/>
      <c r="Q223" s="10"/>
      <c r="R223" s="10" t="s">
        <v>114</v>
      </c>
      <c r="S223" s="10"/>
      <c r="T223" s="10"/>
      <c r="U223" s="10"/>
      <c r="V223" s="10"/>
      <c r="W223" s="10"/>
      <c r="X223" s="12">
        <v>36770</v>
      </c>
      <c r="Y223" s="12">
        <v>38808</v>
      </c>
      <c r="Z223" s="5"/>
    </row>
    <row r="224" spans="2:26" ht="24.6" customHeight="1">
      <c r="B224" s="5">
        <v>220</v>
      </c>
      <c r="C224" s="6" t="s">
        <v>13</v>
      </c>
      <c r="D224" s="11" t="s">
        <v>115</v>
      </c>
      <c r="E224" s="8">
        <v>70400620</v>
      </c>
      <c r="F224" s="13" t="s">
        <v>369</v>
      </c>
      <c r="G224" s="9" t="s">
        <v>349</v>
      </c>
      <c r="H224" s="10"/>
      <c r="I224" s="10" t="s">
        <v>114</v>
      </c>
      <c r="J224" s="10"/>
      <c r="K224" s="10"/>
      <c r="L224" s="10"/>
      <c r="M224" s="10" t="s">
        <v>114</v>
      </c>
      <c r="N224" s="10"/>
      <c r="O224" s="10"/>
      <c r="P224" s="10"/>
      <c r="Q224" s="10"/>
      <c r="R224" s="10"/>
      <c r="S224" s="10" t="s">
        <v>114</v>
      </c>
      <c r="T224" s="10"/>
      <c r="U224" s="10" t="s">
        <v>114</v>
      </c>
      <c r="V224" s="10"/>
      <c r="W224" s="10"/>
      <c r="X224" s="12">
        <v>36770</v>
      </c>
      <c r="Y224" s="12">
        <v>41509</v>
      </c>
      <c r="Z224" s="10"/>
    </row>
    <row r="225" spans="2:26" ht="24.6" customHeight="1">
      <c r="B225" s="5">
        <v>221</v>
      </c>
      <c r="C225" s="6" t="s">
        <v>13</v>
      </c>
      <c r="D225" s="11" t="s">
        <v>115</v>
      </c>
      <c r="E225" s="8">
        <v>70400638</v>
      </c>
      <c r="F225" s="13" t="s">
        <v>370</v>
      </c>
      <c r="G225" s="9" t="s">
        <v>349</v>
      </c>
      <c r="H225" s="10"/>
      <c r="I225" s="10"/>
      <c r="J225" s="10" t="s">
        <v>114</v>
      </c>
      <c r="K225" s="10"/>
      <c r="L225" s="10"/>
      <c r="M225" s="10"/>
      <c r="N225" s="10"/>
      <c r="O225" s="10"/>
      <c r="P225" s="10"/>
      <c r="Q225" s="10"/>
      <c r="R225" s="10"/>
      <c r="S225" s="10"/>
      <c r="T225" s="10" t="s">
        <v>114</v>
      </c>
      <c r="U225" s="10"/>
      <c r="V225" s="10"/>
      <c r="W225" s="10"/>
      <c r="X225" s="12">
        <v>36770</v>
      </c>
      <c r="Y225" s="12">
        <v>38808</v>
      </c>
      <c r="Z225" s="5"/>
    </row>
    <row r="226" spans="2:26" ht="24.6" customHeight="1">
      <c r="B226" s="5">
        <v>222</v>
      </c>
      <c r="C226" s="6" t="s">
        <v>13</v>
      </c>
      <c r="D226" s="11" t="s">
        <v>115</v>
      </c>
      <c r="E226" s="8">
        <v>70400919</v>
      </c>
      <c r="F226" s="13" t="s">
        <v>371</v>
      </c>
      <c r="G226" s="9" t="s">
        <v>349</v>
      </c>
      <c r="H226" s="10"/>
      <c r="I226" s="10"/>
      <c r="J226" s="10"/>
      <c r="K226" s="10" t="s">
        <v>114</v>
      </c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2">
        <v>36770</v>
      </c>
      <c r="Y226" s="12"/>
      <c r="Z226" s="5"/>
    </row>
    <row r="227" spans="2:26" ht="24.6" customHeight="1">
      <c r="B227" s="5">
        <v>223</v>
      </c>
      <c r="C227" s="6" t="s">
        <v>13</v>
      </c>
      <c r="D227" s="7" t="s">
        <v>372</v>
      </c>
      <c r="E227" s="8">
        <v>70400307</v>
      </c>
      <c r="F227" s="13" t="s">
        <v>373</v>
      </c>
      <c r="G227" s="9" t="s">
        <v>349</v>
      </c>
      <c r="H227" s="10"/>
      <c r="I227" s="10" t="s">
        <v>114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 t="s">
        <v>114</v>
      </c>
      <c r="T227" s="10"/>
      <c r="U227" s="10"/>
      <c r="V227" s="10"/>
      <c r="W227" s="10"/>
      <c r="X227" s="12">
        <v>36739</v>
      </c>
      <c r="Y227" s="12">
        <v>38808</v>
      </c>
      <c r="Z227" s="5"/>
    </row>
    <row r="228" spans="2:26" ht="24.6" customHeight="1">
      <c r="B228" s="5">
        <v>224</v>
      </c>
      <c r="C228" s="6" t="s">
        <v>13</v>
      </c>
      <c r="D228" s="11" t="s">
        <v>115</v>
      </c>
      <c r="E228" s="8">
        <v>70400315</v>
      </c>
      <c r="F228" s="13" t="s">
        <v>374</v>
      </c>
      <c r="G228" s="9" t="s">
        <v>349</v>
      </c>
      <c r="H228" s="10"/>
      <c r="I228" s="10"/>
      <c r="J228" s="10" t="s">
        <v>114</v>
      </c>
      <c r="K228" s="10"/>
      <c r="L228" s="10"/>
      <c r="M228" s="10"/>
      <c r="N228" s="10"/>
      <c r="O228" s="10"/>
      <c r="P228" s="10"/>
      <c r="Q228" s="10"/>
      <c r="R228" s="10"/>
      <c r="S228" s="10"/>
      <c r="T228" s="10" t="s">
        <v>114</v>
      </c>
      <c r="U228" s="10"/>
      <c r="V228" s="10"/>
      <c r="W228" s="10"/>
      <c r="X228" s="12">
        <v>36739</v>
      </c>
      <c r="Y228" s="12">
        <v>38808</v>
      </c>
      <c r="Z228" s="5"/>
    </row>
    <row r="229" spans="2:26" ht="24.6" customHeight="1">
      <c r="B229" s="5">
        <v>225</v>
      </c>
      <c r="C229" s="6" t="s">
        <v>13</v>
      </c>
      <c r="D229" s="11" t="s">
        <v>115</v>
      </c>
      <c r="E229" s="8">
        <v>70400893</v>
      </c>
      <c r="F229" s="13" t="s">
        <v>375</v>
      </c>
      <c r="G229" s="9" t="s">
        <v>349</v>
      </c>
      <c r="H229" s="10"/>
      <c r="I229" s="10"/>
      <c r="J229" s="10"/>
      <c r="K229" s="10" t="s">
        <v>114</v>
      </c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2">
        <v>36739</v>
      </c>
      <c r="Y229" s="12"/>
      <c r="Z229" s="5"/>
    </row>
    <row r="230" spans="2:26" ht="24.6" customHeight="1">
      <c r="B230" s="5">
        <v>226</v>
      </c>
      <c r="C230" s="6" t="s">
        <v>13</v>
      </c>
      <c r="D230" s="11" t="s">
        <v>115</v>
      </c>
      <c r="E230" s="8">
        <v>70401388</v>
      </c>
      <c r="F230" s="13" t="s">
        <v>376</v>
      </c>
      <c r="G230" s="9" t="s">
        <v>349</v>
      </c>
      <c r="H230" s="10"/>
      <c r="I230" s="10" t="s">
        <v>114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 t="s">
        <v>114</v>
      </c>
      <c r="T230" s="10"/>
      <c r="U230" s="10"/>
      <c r="V230" s="10"/>
      <c r="W230" s="10"/>
      <c r="X230" s="12">
        <v>36986</v>
      </c>
      <c r="Y230" s="12">
        <v>38808</v>
      </c>
      <c r="Z230" s="5"/>
    </row>
    <row r="231" spans="2:26" ht="24.6" customHeight="1">
      <c r="B231" s="5">
        <v>227</v>
      </c>
      <c r="C231" s="6" t="s">
        <v>13</v>
      </c>
      <c r="D231" s="11" t="s">
        <v>115</v>
      </c>
      <c r="E231" s="8">
        <v>90400154</v>
      </c>
      <c r="F231" s="13" t="s">
        <v>377</v>
      </c>
      <c r="G231" s="9" t="s">
        <v>349</v>
      </c>
      <c r="H231" s="10"/>
      <c r="I231" s="10"/>
      <c r="J231" s="10"/>
      <c r="K231" s="10"/>
      <c r="L231" s="10"/>
      <c r="M231" s="10"/>
      <c r="N231" s="10" t="s">
        <v>114</v>
      </c>
      <c r="O231" s="10"/>
      <c r="P231" s="10"/>
      <c r="Q231" s="10"/>
      <c r="R231" s="10"/>
      <c r="S231" s="10"/>
      <c r="T231" s="10"/>
      <c r="U231" s="10"/>
      <c r="V231" s="10" t="s">
        <v>114</v>
      </c>
      <c r="W231" s="10"/>
      <c r="X231" s="12">
        <v>39295</v>
      </c>
      <c r="Y231" s="12"/>
      <c r="Z231" s="5"/>
    </row>
    <row r="232" spans="2:26" ht="24.6" customHeight="1">
      <c r="B232" s="5">
        <v>228</v>
      </c>
      <c r="C232" s="6" t="s">
        <v>13</v>
      </c>
      <c r="D232" s="11" t="s">
        <v>115</v>
      </c>
      <c r="E232" s="8">
        <v>70405751</v>
      </c>
      <c r="F232" s="13" t="s">
        <v>378</v>
      </c>
      <c r="G232" s="9" t="s">
        <v>349</v>
      </c>
      <c r="H232" s="10"/>
      <c r="I232" s="10" t="s">
        <v>114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10" t="s">
        <v>114</v>
      </c>
      <c r="T232" s="10"/>
      <c r="U232" s="10"/>
      <c r="V232" s="10"/>
      <c r="W232" s="10"/>
      <c r="X232" s="12">
        <v>40808</v>
      </c>
      <c r="Y232" s="12"/>
      <c r="Z232" s="5"/>
    </row>
    <row r="233" spans="2:26" ht="24.6" customHeight="1">
      <c r="B233" s="5">
        <v>229</v>
      </c>
      <c r="C233" s="6" t="s">
        <v>13</v>
      </c>
      <c r="D233" s="11" t="s">
        <v>115</v>
      </c>
      <c r="E233" s="8">
        <v>70405769</v>
      </c>
      <c r="F233" s="13" t="s">
        <v>379</v>
      </c>
      <c r="G233" s="9" t="s">
        <v>349</v>
      </c>
      <c r="H233" s="10"/>
      <c r="I233" s="10"/>
      <c r="J233" s="10" t="s">
        <v>114</v>
      </c>
      <c r="K233" s="10"/>
      <c r="L233" s="10"/>
      <c r="M233" s="10"/>
      <c r="N233" s="10"/>
      <c r="O233" s="10"/>
      <c r="P233" s="10"/>
      <c r="Q233" s="10"/>
      <c r="R233" s="10"/>
      <c r="S233" s="10"/>
      <c r="T233" s="10" t="s">
        <v>114</v>
      </c>
      <c r="U233" s="10"/>
      <c r="V233" s="10"/>
      <c r="W233" s="10"/>
      <c r="X233" s="12">
        <v>40808</v>
      </c>
      <c r="Y233" s="12"/>
      <c r="Z233" s="5"/>
    </row>
    <row r="234" spans="2:26" ht="24.6" customHeight="1">
      <c r="B234" s="5">
        <v>230</v>
      </c>
      <c r="C234" s="6" t="s">
        <v>13</v>
      </c>
      <c r="D234" s="11" t="s">
        <v>115</v>
      </c>
      <c r="E234" s="8">
        <v>70406866</v>
      </c>
      <c r="F234" s="13" t="s">
        <v>380</v>
      </c>
      <c r="G234" s="9" t="s">
        <v>349</v>
      </c>
      <c r="H234" s="10"/>
      <c r="I234" s="10"/>
      <c r="J234" s="10" t="s">
        <v>114</v>
      </c>
      <c r="K234" s="10"/>
      <c r="L234" s="10"/>
      <c r="M234" s="10"/>
      <c r="N234" s="10"/>
      <c r="O234" s="10"/>
      <c r="P234" s="10"/>
      <c r="Q234" s="10"/>
      <c r="R234" s="10"/>
      <c r="S234" s="10"/>
      <c r="T234" s="10" t="s">
        <v>114</v>
      </c>
      <c r="U234" s="10"/>
      <c r="V234" s="10"/>
      <c r="W234" s="10"/>
      <c r="X234" s="12">
        <v>41828</v>
      </c>
      <c r="Y234" s="12"/>
      <c r="Z234" s="10"/>
    </row>
    <row r="235" spans="2:26" ht="24.6" customHeight="1">
      <c r="B235" s="5">
        <v>231</v>
      </c>
      <c r="C235" s="6" t="s">
        <v>13</v>
      </c>
      <c r="D235" s="7" t="s">
        <v>381</v>
      </c>
      <c r="E235" s="8">
        <v>70400695</v>
      </c>
      <c r="F235" s="13" t="s">
        <v>381</v>
      </c>
      <c r="G235" s="9" t="s">
        <v>349</v>
      </c>
      <c r="H235" s="10" t="s">
        <v>114</v>
      </c>
      <c r="I235" s="5"/>
      <c r="J235" s="5"/>
      <c r="K235" s="5"/>
      <c r="L235" s="10"/>
      <c r="M235" s="10"/>
      <c r="N235" s="10"/>
      <c r="O235" s="10"/>
      <c r="P235" s="10"/>
      <c r="Q235" s="10"/>
      <c r="R235" s="10" t="s">
        <v>114</v>
      </c>
      <c r="S235" s="10"/>
      <c r="T235" s="10"/>
      <c r="U235" s="10"/>
      <c r="V235" s="10"/>
      <c r="W235" s="10"/>
      <c r="X235" s="12">
        <v>36739</v>
      </c>
      <c r="Y235" s="12">
        <v>38808</v>
      </c>
      <c r="Z235" s="5"/>
    </row>
    <row r="236" spans="2:26" ht="24.6" customHeight="1">
      <c r="B236" s="5">
        <v>232</v>
      </c>
      <c r="C236" s="6" t="s">
        <v>13</v>
      </c>
      <c r="D236" s="7" t="s">
        <v>382</v>
      </c>
      <c r="E236" s="8">
        <v>70400414</v>
      </c>
      <c r="F236" s="13" t="s">
        <v>383</v>
      </c>
      <c r="G236" s="9" t="s">
        <v>349</v>
      </c>
      <c r="H236" s="10" t="s">
        <v>114</v>
      </c>
      <c r="I236" s="10" t="s">
        <v>114</v>
      </c>
      <c r="J236" s="10" t="s">
        <v>114</v>
      </c>
      <c r="K236" s="10" t="s">
        <v>114</v>
      </c>
      <c r="L236" s="10"/>
      <c r="M236" s="10" t="s">
        <v>114</v>
      </c>
      <c r="N236" s="10"/>
      <c r="O236" s="10"/>
      <c r="P236" s="10"/>
      <c r="Q236" s="10"/>
      <c r="R236" s="10" t="s">
        <v>114</v>
      </c>
      <c r="S236" s="10" t="s">
        <v>114</v>
      </c>
      <c r="T236" s="10" t="s">
        <v>114</v>
      </c>
      <c r="U236" s="10" t="s">
        <v>114</v>
      </c>
      <c r="V236" s="10"/>
      <c r="W236" s="10"/>
      <c r="X236" s="12">
        <v>36739</v>
      </c>
      <c r="Y236" s="12">
        <v>38808</v>
      </c>
      <c r="Z236" s="5"/>
    </row>
    <row r="237" spans="2:26" ht="24.6" customHeight="1">
      <c r="B237" s="5">
        <v>233</v>
      </c>
      <c r="C237" s="6" t="s">
        <v>13</v>
      </c>
      <c r="D237" s="7" t="s">
        <v>384</v>
      </c>
      <c r="E237" s="8">
        <v>70400323</v>
      </c>
      <c r="F237" s="13" t="s">
        <v>385</v>
      </c>
      <c r="G237" s="9" t="s">
        <v>349</v>
      </c>
      <c r="H237" s="10"/>
      <c r="I237" s="10" t="s">
        <v>114</v>
      </c>
      <c r="J237" s="10"/>
      <c r="K237" s="10"/>
      <c r="L237" s="10"/>
      <c r="M237" s="10" t="s">
        <v>114</v>
      </c>
      <c r="N237" s="10"/>
      <c r="O237" s="10"/>
      <c r="P237" s="10"/>
      <c r="Q237" s="10"/>
      <c r="R237" s="10"/>
      <c r="S237" s="10" t="s">
        <v>114</v>
      </c>
      <c r="T237" s="10"/>
      <c r="U237" s="10" t="s">
        <v>114</v>
      </c>
      <c r="V237" s="10"/>
      <c r="W237" s="10"/>
      <c r="X237" s="12">
        <v>36770</v>
      </c>
      <c r="Y237" s="12">
        <v>38808</v>
      </c>
      <c r="Z237" s="5"/>
    </row>
    <row r="238" spans="2:26" ht="24.6" customHeight="1">
      <c r="B238" s="5">
        <v>234</v>
      </c>
      <c r="C238" s="6" t="s">
        <v>13</v>
      </c>
      <c r="D238" s="11" t="s">
        <v>115</v>
      </c>
      <c r="E238" s="8">
        <v>70400331</v>
      </c>
      <c r="F238" s="13" t="s">
        <v>386</v>
      </c>
      <c r="G238" s="9" t="s">
        <v>349</v>
      </c>
      <c r="H238" s="10"/>
      <c r="I238" s="10"/>
      <c r="J238" s="10" t="s">
        <v>114</v>
      </c>
      <c r="K238" s="10"/>
      <c r="L238" s="10"/>
      <c r="M238" s="10"/>
      <c r="N238" s="10"/>
      <c r="O238" s="10"/>
      <c r="P238" s="10"/>
      <c r="Q238" s="10"/>
      <c r="R238" s="10"/>
      <c r="S238" s="10"/>
      <c r="T238" s="10" t="s">
        <v>114</v>
      </c>
      <c r="U238" s="10"/>
      <c r="V238" s="10"/>
      <c r="W238" s="10"/>
      <c r="X238" s="12">
        <v>36770</v>
      </c>
      <c r="Y238" s="12">
        <v>38808</v>
      </c>
      <c r="Z238" s="5"/>
    </row>
    <row r="239" spans="2:26" ht="24.6" customHeight="1">
      <c r="B239" s="5">
        <v>235</v>
      </c>
      <c r="C239" s="6" t="s">
        <v>13</v>
      </c>
      <c r="D239" s="11" t="s">
        <v>115</v>
      </c>
      <c r="E239" s="8">
        <v>70400901</v>
      </c>
      <c r="F239" s="13" t="s">
        <v>387</v>
      </c>
      <c r="G239" s="9" t="s">
        <v>349</v>
      </c>
      <c r="H239" s="10"/>
      <c r="I239" s="10"/>
      <c r="J239" s="10"/>
      <c r="K239" s="10" t="s">
        <v>114</v>
      </c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2">
        <v>36770</v>
      </c>
      <c r="Y239" s="12"/>
      <c r="Z239" s="5"/>
    </row>
    <row r="240" spans="2:26" ht="24.6" customHeight="1">
      <c r="B240" s="5">
        <v>236</v>
      </c>
      <c r="C240" s="6" t="s">
        <v>13</v>
      </c>
      <c r="D240" s="11" t="s">
        <v>115</v>
      </c>
      <c r="E240" s="8">
        <v>90400311</v>
      </c>
      <c r="F240" s="13" t="s">
        <v>388</v>
      </c>
      <c r="G240" s="9" t="s">
        <v>349</v>
      </c>
      <c r="H240" s="10"/>
      <c r="I240" s="10"/>
      <c r="J240" s="10"/>
      <c r="K240" s="10"/>
      <c r="L240" s="10"/>
      <c r="M240" s="10"/>
      <c r="N240" s="10"/>
      <c r="O240" s="10" t="s">
        <v>114</v>
      </c>
      <c r="P240" s="10"/>
      <c r="Q240" s="10"/>
      <c r="R240" s="10"/>
      <c r="S240" s="10"/>
      <c r="T240" s="10"/>
      <c r="U240" s="10"/>
      <c r="V240" s="10"/>
      <c r="W240" s="10"/>
      <c r="X240" s="12">
        <v>39661</v>
      </c>
      <c r="Y240" s="12"/>
      <c r="Z240" s="5"/>
    </row>
    <row r="241" spans="2:26" ht="24.6" customHeight="1">
      <c r="B241" s="5">
        <v>237</v>
      </c>
      <c r="C241" s="6" t="s">
        <v>13</v>
      </c>
      <c r="D241" s="11" t="s">
        <v>115</v>
      </c>
      <c r="E241" s="8">
        <v>90400329</v>
      </c>
      <c r="F241" s="13" t="s">
        <v>389</v>
      </c>
      <c r="G241" s="9" t="s">
        <v>349</v>
      </c>
      <c r="H241" s="10"/>
      <c r="I241" s="10"/>
      <c r="J241" s="10"/>
      <c r="K241" s="10"/>
      <c r="L241" s="10"/>
      <c r="M241" s="10"/>
      <c r="N241" s="10" t="s">
        <v>114</v>
      </c>
      <c r="O241" s="10"/>
      <c r="P241" s="10"/>
      <c r="Q241" s="10"/>
      <c r="R241" s="10"/>
      <c r="S241" s="10"/>
      <c r="T241" s="10"/>
      <c r="U241" s="10"/>
      <c r="V241" s="10" t="s">
        <v>114</v>
      </c>
      <c r="W241" s="10"/>
      <c r="X241" s="12">
        <v>41547</v>
      </c>
      <c r="Y241" s="12"/>
      <c r="Z241" s="10"/>
    </row>
    <row r="242" spans="2:26" ht="24.6" customHeight="1">
      <c r="B242" s="5">
        <v>238</v>
      </c>
      <c r="C242" s="6" t="s">
        <v>13</v>
      </c>
      <c r="D242" s="7" t="s">
        <v>390</v>
      </c>
      <c r="E242" s="8">
        <v>70400349</v>
      </c>
      <c r="F242" s="13" t="s">
        <v>391</v>
      </c>
      <c r="G242" s="9" t="s">
        <v>349</v>
      </c>
      <c r="H242" s="10"/>
      <c r="I242" s="20" t="s">
        <v>114</v>
      </c>
      <c r="J242" s="10"/>
      <c r="K242" s="10"/>
      <c r="L242" s="10"/>
      <c r="M242" s="10"/>
      <c r="N242" s="10"/>
      <c r="O242" s="10"/>
      <c r="P242" s="10"/>
      <c r="Q242" s="10"/>
      <c r="R242" s="10"/>
      <c r="S242" s="10" t="s">
        <v>114</v>
      </c>
      <c r="T242" s="10"/>
      <c r="U242" s="10"/>
      <c r="V242" s="10"/>
      <c r="W242" s="10"/>
      <c r="X242" s="12">
        <v>36739</v>
      </c>
      <c r="Y242" s="12">
        <v>38808</v>
      </c>
      <c r="Z242" s="5"/>
    </row>
    <row r="243" spans="2:26" ht="24.6" customHeight="1">
      <c r="B243" s="5">
        <v>239</v>
      </c>
      <c r="C243" s="6" t="s">
        <v>13</v>
      </c>
      <c r="D243" s="11" t="s">
        <v>115</v>
      </c>
      <c r="E243" s="8">
        <v>70400356</v>
      </c>
      <c r="F243" s="13" t="s">
        <v>392</v>
      </c>
      <c r="G243" s="9" t="s">
        <v>349</v>
      </c>
      <c r="H243" s="10"/>
      <c r="I243" s="10"/>
      <c r="J243" s="10" t="s">
        <v>114</v>
      </c>
      <c r="K243" s="10"/>
      <c r="L243" s="10"/>
      <c r="M243" s="10"/>
      <c r="N243" s="10"/>
      <c r="O243" s="10"/>
      <c r="P243" s="10"/>
      <c r="Q243" s="10"/>
      <c r="R243" s="10"/>
      <c r="S243" s="10"/>
      <c r="T243" s="10" t="s">
        <v>114</v>
      </c>
      <c r="U243" s="10"/>
      <c r="V243" s="10"/>
      <c r="W243" s="10"/>
      <c r="X243" s="12">
        <v>36739</v>
      </c>
      <c r="Y243" s="12">
        <v>38808</v>
      </c>
      <c r="Z243" s="5"/>
    </row>
    <row r="244" spans="2:26" ht="24.6" customHeight="1">
      <c r="B244" s="5">
        <v>240</v>
      </c>
      <c r="C244" s="6" t="s">
        <v>13</v>
      </c>
      <c r="D244" s="11" t="s">
        <v>115</v>
      </c>
      <c r="E244" s="8">
        <v>70400869</v>
      </c>
      <c r="F244" s="13" t="s">
        <v>391</v>
      </c>
      <c r="G244" s="9" t="s">
        <v>349</v>
      </c>
      <c r="H244" s="10"/>
      <c r="I244" s="10"/>
      <c r="J244" s="10"/>
      <c r="K244" s="20" t="s">
        <v>114</v>
      </c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2">
        <v>36739</v>
      </c>
      <c r="Y244" s="12"/>
      <c r="Z244" s="5"/>
    </row>
    <row r="245" spans="2:26" ht="24.6" customHeight="1">
      <c r="B245" s="5">
        <v>241</v>
      </c>
      <c r="C245" s="6" t="s">
        <v>13</v>
      </c>
      <c r="D245" s="7" t="s">
        <v>393</v>
      </c>
      <c r="E245" s="8">
        <v>70401396</v>
      </c>
      <c r="F245" s="13" t="s">
        <v>394</v>
      </c>
      <c r="G245" s="9" t="s">
        <v>349</v>
      </c>
      <c r="H245" s="10"/>
      <c r="I245" s="10" t="s">
        <v>114</v>
      </c>
      <c r="J245" s="10"/>
      <c r="K245" s="10"/>
      <c r="L245" s="10"/>
      <c r="M245" s="10"/>
      <c r="N245" s="10"/>
      <c r="O245" s="10"/>
      <c r="P245" s="10"/>
      <c r="Q245" s="10"/>
      <c r="R245" s="10"/>
      <c r="S245" s="10" t="s">
        <v>114</v>
      </c>
      <c r="T245" s="10"/>
      <c r="U245" s="10"/>
      <c r="V245" s="10"/>
      <c r="W245" s="10"/>
      <c r="X245" s="12">
        <v>36985</v>
      </c>
      <c r="Y245" s="12">
        <v>42093</v>
      </c>
      <c r="Z245" s="5"/>
    </row>
    <row r="246" spans="2:26" ht="24.6" customHeight="1">
      <c r="B246" s="5">
        <v>242</v>
      </c>
      <c r="C246" s="6" t="s">
        <v>13</v>
      </c>
      <c r="D246" s="11" t="s">
        <v>115</v>
      </c>
      <c r="E246" s="25">
        <v>70407260</v>
      </c>
      <c r="F246" s="30" t="s">
        <v>395</v>
      </c>
      <c r="G246" s="9" t="s">
        <v>396</v>
      </c>
      <c r="H246" s="10"/>
      <c r="I246" s="10" t="s">
        <v>114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10" t="s">
        <v>114</v>
      </c>
      <c r="T246" s="10"/>
      <c r="U246" s="10"/>
      <c r="V246" s="10"/>
      <c r="W246" s="10"/>
      <c r="X246" s="12">
        <v>42093</v>
      </c>
      <c r="Y246" s="12"/>
      <c r="Z246" s="5"/>
    </row>
    <row r="247" spans="2:26" ht="24.6" customHeight="1">
      <c r="B247" s="5">
        <v>243</v>
      </c>
      <c r="C247" s="6" t="s">
        <v>13</v>
      </c>
      <c r="D247" s="11" t="s">
        <v>115</v>
      </c>
      <c r="E247" s="34">
        <v>73200902</v>
      </c>
      <c r="F247" s="30" t="s">
        <v>731</v>
      </c>
      <c r="G247" s="9" t="s">
        <v>732</v>
      </c>
      <c r="H247" s="10"/>
      <c r="I247" s="10"/>
      <c r="J247" s="10" t="s">
        <v>114</v>
      </c>
      <c r="K247" s="10" t="s">
        <v>114</v>
      </c>
      <c r="L247" s="10"/>
      <c r="M247" s="10"/>
      <c r="N247" s="10"/>
      <c r="O247" s="10"/>
      <c r="P247" s="10"/>
      <c r="Q247" s="10"/>
      <c r="R247" s="10"/>
      <c r="S247" s="10"/>
      <c r="T247" s="10" t="s">
        <v>114</v>
      </c>
      <c r="U247" s="10"/>
      <c r="V247" s="10"/>
      <c r="W247" s="10"/>
      <c r="X247" s="12">
        <v>44652</v>
      </c>
      <c r="Y247" s="12"/>
      <c r="Z247" s="5"/>
    </row>
    <row r="248" spans="2:26" ht="24.6" customHeight="1">
      <c r="B248" s="5">
        <v>244</v>
      </c>
      <c r="C248" s="6" t="s">
        <v>13</v>
      </c>
      <c r="D248" s="7" t="s">
        <v>397</v>
      </c>
      <c r="E248" s="8">
        <v>70401537</v>
      </c>
      <c r="F248" s="13" t="s">
        <v>398</v>
      </c>
      <c r="G248" s="9" t="s">
        <v>349</v>
      </c>
      <c r="H248" s="10"/>
      <c r="I248" s="10"/>
      <c r="J248" s="10" t="s">
        <v>114</v>
      </c>
      <c r="K248" s="10" t="s">
        <v>114</v>
      </c>
      <c r="L248" s="10"/>
      <c r="M248" s="10"/>
      <c r="N248" s="10"/>
      <c r="O248" s="10"/>
      <c r="P248" s="10"/>
      <c r="Q248" s="10"/>
      <c r="R248" s="10"/>
      <c r="S248" s="10"/>
      <c r="T248" s="10" t="s">
        <v>114</v>
      </c>
      <c r="U248" s="10"/>
      <c r="V248" s="10"/>
      <c r="W248" s="10"/>
      <c r="X248" s="12">
        <v>37165</v>
      </c>
      <c r="Y248" s="12">
        <v>38808</v>
      </c>
      <c r="Z248" s="5"/>
    </row>
    <row r="249" spans="2:26" ht="24.6" customHeight="1">
      <c r="B249" s="5">
        <v>245</v>
      </c>
      <c r="C249" s="6" t="s">
        <v>13</v>
      </c>
      <c r="D249" s="11" t="s">
        <v>115</v>
      </c>
      <c r="E249" s="8">
        <v>70401529</v>
      </c>
      <c r="F249" s="13" t="s">
        <v>399</v>
      </c>
      <c r="G249" s="9" t="s">
        <v>349</v>
      </c>
      <c r="H249" s="10"/>
      <c r="I249" s="10" t="s">
        <v>114</v>
      </c>
      <c r="J249" s="10"/>
      <c r="K249" s="10"/>
      <c r="L249" s="10"/>
      <c r="M249" s="10" t="s">
        <v>114</v>
      </c>
      <c r="N249" s="10"/>
      <c r="O249" s="10"/>
      <c r="P249" s="10"/>
      <c r="Q249" s="10"/>
      <c r="R249" s="10"/>
      <c r="S249" s="10" t="s">
        <v>114</v>
      </c>
      <c r="T249" s="10"/>
      <c r="U249" s="10" t="s">
        <v>114</v>
      </c>
      <c r="V249" s="10"/>
      <c r="W249" s="10"/>
      <c r="X249" s="12">
        <v>37165</v>
      </c>
      <c r="Y249" s="12">
        <v>38808</v>
      </c>
      <c r="Z249" s="5"/>
    </row>
    <row r="250" spans="2:26" ht="24.6" customHeight="1">
      <c r="B250" s="5">
        <v>246</v>
      </c>
      <c r="C250" s="6" t="s">
        <v>13</v>
      </c>
      <c r="D250" s="11" t="s">
        <v>400</v>
      </c>
      <c r="E250" s="8">
        <v>70401560</v>
      </c>
      <c r="F250" s="13" t="s">
        <v>401</v>
      </c>
      <c r="G250" s="9" t="s">
        <v>396</v>
      </c>
      <c r="H250" s="10" t="s">
        <v>114</v>
      </c>
      <c r="I250" s="10"/>
      <c r="J250" s="10"/>
      <c r="K250" s="10"/>
      <c r="L250" s="10"/>
      <c r="M250" s="10"/>
      <c r="N250" s="10"/>
      <c r="O250" s="10"/>
      <c r="P250" s="10"/>
      <c r="Q250" s="10"/>
      <c r="R250" s="10" t="s">
        <v>114</v>
      </c>
      <c r="S250" s="10"/>
      <c r="T250" s="10"/>
      <c r="U250" s="10"/>
      <c r="V250" s="10"/>
      <c r="W250" s="10"/>
      <c r="X250" s="12">
        <v>37816</v>
      </c>
      <c r="Y250" s="12">
        <v>38808</v>
      </c>
      <c r="Z250" s="5"/>
    </row>
    <row r="251" spans="2:26" ht="24.6" customHeight="1">
      <c r="B251" s="5">
        <v>247</v>
      </c>
      <c r="C251" s="6" t="s">
        <v>13</v>
      </c>
      <c r="D251" s="11" t="s">
        <v>115</v>
      </c>
      <c r="E251" s="8">
        <v>90400089</v>
      </c>
      <c r="F251" s="13" t="s">
        <v>402</v>
      </c>
      <c r="G251" s="9" t="s">
        <v>396</v>
      </c>
      <c r="H251" s="10"/>
      <c r="I251" s="10"/>
      <c r="J251" s="10"/>
      <c r="K251" s="10"/>
      <c r="L251" s="10"/>
      <c r="M251" s="10"/>
      <c r="N251" s="10" t="s">
        <v>114</v>
      </c>
      <c r="O251" s="10"/>
      <c r="P251" s="10"/>
      <c r="Q251" s="10"/>
      <c r="R251" s="10"/>
      <c r="S251" s="10"/>
      <c r="T251" s="10"/>
      <c r="U251" s="10"/>
      <c r="V251" s="10" t="s">
        <v>114</v>
      </c>
      <c r="W251" s="10"/>
      <c r="X251" s="12">
        <v>41519</v>
      </c>
      <c r="Y251" s="12"/>
      <c r="Z251" s="10"/>
    </row>
    <row r="252" spans="2:26" ht="24.6" customHeight="1">
      <c r="B252" s="5">
        <v>248</v>
      </c>
      <c r="C252" s="6" t="s">
        <v>13</v>
      </c>
      <c r="D252" s="11" t="s">
        <v>403</v>
      </c>
      <c r="E252" s="8">
        <v>70402097</v>
      </c>
      <c r="F252" s="13" t="s">
        <v>404</v>
      </c>
      <c r="G252" s="9" t="s">
        <v>396</v>
      </c>
      <c r="H252" s="10"/>
      <c r="I252" s="10"/>
      <c r="J252" s="10"/>
      <c r="K252" s="10" t="s">
        <v>114</v>
      </c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2">
        <v>38058</v>
      </c>
      <c r="Y252" s="12"/>
      <c r="Z252" s="5"/>
    </row>
    <row r="253" spans="2:26" ht="24.6" customHeight="1">
      <c r="B253" s="5">
        <v>249</v>
      </c>
      <c r="C253" s="6" t="s">
        <v>13</v>
      </c>
      <c r="D253" s="11" t="s">
        <v>115</v>
      </c>
      <c r="E253" s="8">
        <v>70402105</v>
      </c>
      <c r="F253" s="13" t="s">
        <v>405</v>
      </c>
      <c r="G253" s="9" t="s">
        <v>396</v>
      </c>
      <c r="H253" s="10"/>
      <c r="I253" s="10"/>
      <c r="J253" s="10" t="s">
        <v>114</v>
      </c>
      <c r="K253" s="10"/>
      <c r="L253" s="10"/>
      <c r="M253" s="10"/>
      <c r="N253" s="10"/>
      <c r="O253" s="10"/>
      <c r="P253" s="10"/>
      <c r="Q253" s="10"/>
      <c r="R253" s="10"/>
      <c r="S253" s="10"/>
      <c r="T253" s="10" t="s">
        <v>114</v>
      </c>
      <c r="U253" s="10"/>
      <c r="V253" s="10"/>
      <c r="W253" s="10"/>
      <c r="X253" s="12">
        <v>38058</v>
      </c>
      <c r="Y253" s="12">
        <v>38808</v>
      </c>
      <c r="Z253" s="5"/>
    </row>
    <row r="254" spans="2:26" ht="24.6" customHeight="1">
      <c r="B254" s="5">
        <v>250</v>
      </c>
      <c r="C254" s="6" t="s">
        <v>13</v>
      </c>
      <c r="D254" s="11" t="s">
        <v>115</v>
      </c>
      <c r="E254" s="8">
        <v>90400568</v>
      </c>
      <c r="F254" s="13" t="s">
        <v>406</v>
      </c>
      <c r="G254" s="9" t="s">
        <v>396</v>
      </c>
      <c r="H254" s="10"/>
      <c r="I254" s="10"/>
      <c r="J254" s="10"/>
      <c r="K254" s="10"/>
      <c r="L254" s="10"/>
      <c r="M254" s="10"/>
      <c r="N254" s="10"/>
      <c r="O254" s="10" t="s">
        <v>114</v>
      </c>
      <c r="P254" s="10"/>
      <c r="Q254" s="10"/>
      <c r="R254" s="10"/>
      <c r="S254" s="10"/>
      <c r="T254" s="10"/>
      <c r="U254" s="10"/>
      <c r="V254" s="10"/>
      <c r="W254" s="10"/>
      <c r="X254" s="12">
        <v>41562</v>
      </c>
      <c r="Y254" s="12"/>
      <c r="Z254" s="10"/>
    </row>
    <row r="255" spans="2:26" ht="24.6" customHeight="1">
      <c r="B255" s="5">
        <v>251</v>
      </c>
      <c r="C255" s="6" t="s">
        <v>13</v>
      </c>
      <c r="D255" s="11" t="s">
        <v>407</v>
      </c>
      <c r="E255" s="8">
        <v>70402758</v>
      </c>
      <c r="F255" s="13" t="s">
        <v>408</v>
      </c>
      <c r="G255" s="9" t="s">
        <v>396</v>
      </c>
      <c r="H255" s="10"/>
      <c r="I255" s="10"/>
      <c r="J255" s="10" t="s">
        <v>114</v>
      </c>
      <c r="K255" s="10" t="s">
        <v>114</v>
      </c>
      <c r="L255" s="10"/>
      <c r="M255" s="10"/>
      <c r="N255" s="10"/>
      <c r="O255" s="10"/>
      <c r="P255" s="10"/>
      <c r="Q255" s="10"/>
      <c r="R255" s="10"/>
      <c r="S255" s="10"/>
      <c r="T255" s="10" t="s">
        <v>114</v>
      </c>
      <c r="U255" s="10"/>
      <c r="V255" s="10"/>
      <c r="W255" s="10"/>
      <c r="X255" s="12">
        <v>38261</v>
      </c>
      <c r="Y255" s="12">
        <v>38869</v>
      </c>
      <c r="Z255" s="5"/>
    </row>
    <row r="256" spans="2:26" ht="24.6" customHeight="1">
      <c r="B256" s="5">
        <v>252</v>
      </c>
      <c r="C256" s="6" t="s">
        <v>13</v>
      </c>
      <c r="D256" s="11" t="s">
        <v>115</v>
      </c>
      <c r="E256" s="8">
        <v>90400758</v>
      </c>
      <c r="F256" s="13" t="s">
        <v>65</v>
      </c>
      <c r="G256" s="9" t="s">
        <v>396</v>
      </c>
      <c r="H256" s="10"/>
      <c r="I256" s="10"/>
      <c r="J256" s="10"/>
      <c r="K256" s="10"/>
      <c r="L256" s="10"/>
      <c r="M256" s="10"/>
      <c r="N256" s="10"/>
      <c r="O256" s="10" t="s">
        <v>12</v>
      </c>
      <c r="P256" s="10"/>
      <c r="Q256" s="10"/>
      <c r="R256" s="10"/>
      <c r="S256" s="10"/>
      <c r="T256" s="10"/>
      <c r="U256" s="10"/>
      <c r="V256" s="10"/>
      <c r="W256" s="10"/>
      <c r="X256" s="12">
        <v>44082</v>
      </c>
      <c r="Y256" s="12"/>
      <c r="Z256" s="13"/>
    </row>
    <row r="257" spans="2:26" ht="24.6" customHeight="1">
      <c r="B257" s="5">
        <v>253</v>
      </c>
      <c r="C257" s="6" t="s">
        <v>13</v>
      </c>
      <c r="D257" s="11" t="s">
        <v>409</v>
      </c>
      <c r="E257" s="8">
        <v>70404200</v>
      </c>
      <c r="F257" s="13" t="s">
        <v>410</v>
      </c>
      <c r="G257" s="9" t="s">
        <v>396</v>
      </c>
      <c r="H257" s="10"/>
      <c r="I257" s="10"/>
      <c r="J257" s="10"/>
      <c r="K257" s="10" t="s">
        <v>114</v>
      </c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2">
        <v>39113</v>
      </c>
      <c r="Y257" s="12"/>
      <c r="Z257" s="5"/>
    </row>
    <row r="258" spans="2:26" ht="24.6" customHeight="1">
      <c r="B258" s="5">
        <v>254</v>
      </c>
      <c r="C258" s="6" t="s">
        <v>13</v>
      </c>
      <c r="D258" s="11" t="s">
        <v>115</v>
      </c>
      <c r="E258" s="8">
        <v>70404218</v>
      </c>
      <c r="F258" s="13" t="s">
        <v>411</v>
      </c>
      <c r="G258" s="9" t="s">
        <v>396</v>
      </c>
      <c r="H258" s="10"/>
      <c r="I258" s="10"/>
      <c r="J258" s="10" t="s">
        <v>114</v>
      </c>
      <c r="K258" s="10"/>
      <c r="L258" s="10"/>
      <c r="M258" s="10"/>
      <c r="N258" s="10"/>
      <c r="O258" s="10"/>
      <c r="P258" s="10"/>
      <c r="Q258" s="10"/>
      <c r="R258" s="10"/>
      <c r="S258" s="10"/>
      <c r="T258" s="10" t="s">
        <v>114</v>
      </c>
      <c r="U258" s="10"/>
      <c r="V258" s="10"/>
      <c r="W258" s="10"/>
      <c r="X258" s="12">
        <v>39113</v>
      </c>
      <c r="Y258" s="12"/>
      <c r="Z258" s="5"/>
    </row>
    <row r="259" spans="2:26" ht="24.6" customHeight="1">
      <c r="B259" s="5">
        <v>255</v>
      </c>
      <c r="C259" s="6" t="s">
        <v>13</v>
      </c>
      <c r="D259" s="11" t="s">
        <v>412</v>
      </c>
      <c r="E259" s="8">
        <v>70405892</v>
      </c>
      <c r="F259" s="13" t="s">
        <v>413</v>
      </c>
      <c r="G259" s="9" t="s">
        <v>349</v>
      </c>
      <c r="H259" s="10"/>
      <c r="I259" s="10"/>
      <c r="J259" s="10"/>
      <c r="K259" s="10" t="s">
        <v>114</v>
      </c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2">
        <v>41061</v>
      </c>
      <c r="Y259" s="12"/>
      <c r="Z259" s="5"/>
    </row>
    <row r="260" spans="2:26" ht="24.6" customHeight="1">
      <c r="B260" s="5">
        <v>256</v>
      </c>
      <c r="C260" s="6" t="s">
        <v>13</v>
      </c>
      <c r="D260" s="11" t="s">
        <v>115</v>
      </c>
      <c r="E260" s="8">
        <v>70405900</v>
      </c>
      <c r="F260" s="13" t="s">
        <v>414</v>
      </c>
      <c r="G260" s="9" t="s">
        <v>349</v>
      </c>
      <c r="H260" s="10"/>
      <c r="I260" s="10"/>
      <c r="J260" s="10" t="s">
        <v>114</v>
      </c>
      <c r="K260" s="10"/>
      <c r="L260" s="10"/>
      <c r="M260" s="10"/>
      <c r="N260" s="10"/>
      <c r="O260" s="10"/>
      <c r="P260" s="10"/>
      <c r="Q260" s="10"/>
      <c r="R260" s="10"/>
      <c r="S260" s="10"/>
      <c r="T260" s="10" t="s">
        <v>114</v>
      </c>
      <c r="U260" s="10"/>
      <c r="V260" s="10"/>
      <c r="W260" s="10"/>
      <c r="X260" s="12">
        <v>41061</v>
      </c>
      <c r="Y260" s="12"/>
      <c r="Z260" s="5"/>
    </row>
    <row r="261" spans="2:26" ht="24.6" customHeight="1">
      <c r="B261" s="5">
        <v>257</v>
      </c>
      <c r="C261" s="6" t="s">
        <v>13</v>
      </c>
      <c r="D261" s="11" t="s">
        <v>115</v>
      </c>
      <c r="E261" s="8">
        <v>70405918</v>
      </c>
      <c r="F261" s="13" t="s">
        <v>415</v>
      </c>
      <c r="G261" s="9" t="s">
        <v>349</v>
      </c>
      <c r="H261" s="10"/>
      <c r="I261" s="10" t="s">
        <v>114</v>
      </c>
      <c r="J261" s="10"/>
      <c r="K261" s="10"/>
      <c r="L261" s="10"/>
      <c r="M261" s="10"/>
      <c r="N261" s="10"/>
      <c r="O261" s="10"/>
      <c r="P261" s="10"/>
      <c r="Q261" s="10"/>
      <c r="R261" s="10"/>
      <c r="S261" s="10" t="s">
        <v>114</v>
      </c>
      <c r="T261" s="10"/>
      <c r="U261" s="10"/>
      <c r="V261" s="10"/>
      <c r="W261" s="10"/>
      <c r="X261" s="12">
        <v>41061</v>
      </c>
      <c r="Y261" s="12"/>
      <c r="Z261" s="5"/>
    </row>
    <row r="262" spans="2:26" ht="24.6" customHeight="1">
      <c r="B262" s="5">
        <v>258</v>
      </c>
      <c r="C262" s="6" t="s">
        <v>13</v>
      </c>
      <c r="D262" s="11" t="s">
        <v>416</v>
      </c>
      <c r="E262" s="8">
        <v>90401079</v>
      </c>
      <c r="F262" s="13" t="s">
        <v>417</v>
      </c>
      <c r="G262" s="9" t="s">
        <v>349</v>
      </c>
      <c r="H262" s="10"/>
      <c r="I262" s="10"/>
      <c r="J262" s="10"/>
      <c r="K262" s="10"/>
      <c r="L262" s="10"/>
      <c r="M262" s="10"/>
      <c r="N262" s="10"/>
      <c r="O262" s="10"/>
      <c r="P262" s="10" t="s">
        <v>114</v>
      </c>
      <c r="Q262" s="10"/>
      <c r="R262" s="10"/>
      <c r="S262" s="10"/>
      <c r="T262" s="10"/>
      <c r="U262" s="10"/>
      <c r="V262" s="10"/>
      <c r="W262" s="10"/>
      <c r="X262" s="12">
        <v>43682</v>
      </c>
      <c r="Y262" s="12"/>
      <c r="Z262" s="31"/>
    </row>
    <row r="263" spans="2:26" ht="24.6" customHeight="1">
      <c r="B263" s="5">
        <v>259</v>
      </c>
      <c r="C263" s="6" t="s">
        <v>13</v>
      </c>
      <c r="D263" s="11" t="s">
        <v>418</v>
      </c>
      <c r="E263" s="8">
        <v>70400927</v>
      </c>
      <c r="F263" s="13" t="s">
        <v>419</v>
      </c>
      <c r="G263" s="9" t="s">
        <v>349</v>
      </c>
      <c r="H263" s="10"/>
      <c r="I263" s="10"/>
      <c r="J263" s="10"/>
      <c r="K263" s="10" t="s">
        <v>114</v>
      </c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2">
        <v>43549</v>
      </c>
      <c r="Y263" s="12"/>
      <c r="Z263" s="5"/>
    </row>
    <row r="264" spans="2:26" ht="24.6" customHeight="1">
      <c r="B264" s="5">
        <v>260</v>
      </c>
      <c r="C264" s="6" t="s">
        <v>13</v>
      </c>
      <c r="D264" s="11" t="s">
        <v>115</v>
      </c>
      <c r="E264" s="8">
        <v>70400570</v>
      </c>
      <c r="F264" s="13" t="s">
        <v>420</v>
      </c>
      <c r="G264" s="9" t="s">
        <v>349</v>
      </c>
      <c r="H264" s="10"/>
      <c r="I264" s="10"/>
      <c r="J264" s="10" t="s">
        <v>114</v>
      </c>
      <c r="K264" s="10"/>
      <c r="L264" s="10"/>
      <c r="M264" s="10"/>
      <c r="N264" s="10"/>
      <c r="O264" s="10"/>
      <c r="P264" s="10"/>
      <c r="Q264" s="10"/>
      <c r="R264" s="10"/>
      <c r="S264" s="10"/>
      <c r="T264" s="10" t="s">
        <v>114</v>
      </c>
      <c r="U264" s="10"/>
      <c r="V264" s="10"/>
      <c r="W264" s="10"/>
      <c r="X264" s="12">
        <v>43549</v>
      </c>
      <c r="Y264" s="12"/>
      <c r="Z264" s="5"/>
    </row>
    <row r="265" spans="2:26" ht="24.6" customHeight="1">
      <c r="B265" s="5">
        <v>261</v>
      </c>
      <c r="C265" s="6" t="s">
        <v>13</v>
      </c>
      <c r="D265" s="11" t="s">
        <v>115</v>
      </c>
      <c r="E265" s="8">
        <v>70400588</v>
      </c>
      <c r="F265" s="13" t="s">
        <v>421</v>
      </c>
      <c r="G265" s="9" t="s">
        <v>349</v>
      </c>
      <c r="H265" s="10"/>
      <c r="I265" s="10"/>
      <c r="J265" s="10"/>
      <c r="K265" s="10"/>
      <c r="L265" s="10"/>
      <c r="M265" s="10"/>
      <c r="N265" s="10"/>
      <c r="O265" s="10"/>
      <c r="P265" s="10" t="s">
        <v>114</v>
      </c>
      <c r="Q265" s="10"/>
      <c r="R265" s="10"/>
      <c r="S265" s="10" t="s">
        <v>114</v>
      </c>
      <c r="T265" s="10"/>
      <c r="U265" s="10"/>
      <c r="V265" s="10"/>
      <c r="W265" s="10"/>
      <c r="X265" s="12">
        <v>43549</v>
      </c>
      <c r="Y265" s="12"/>
      <c r="Z265" s="5"/>
    </row>
    <row r="266" spans="2:26" ht="24.6" customHeight="1">
      <c r="B266" s="5">
        <v>262</v>
      </c>
      <c r="C266" s="6" t="s">
        <v>23</v>
      </c>
      <c r="D266" s="11" t="s">
        <v>422</v>
      </c>
      <c r="E266" s="8">
        <v>70500445</v>
      </c>
      <c r="F266" s="13" t="s">
        <v>423</v>
      </c>
      <c r="G266" s="9" t="s">
        <v>167</v>
      </c>
      <c r="H266" s="10" t="s">
        <v>114</v>
      </c>
      <c r="I266" s="10"/>
      <c r="J266" s="10"/>
      <c r="K266" s="10"/>
      <c r="L266" s="10"/>
      <c r="M266" s="10"/>
      <c r="N266" s="10"/>
      <c r="O266" s="10"/>
      <c r="P266" s="10"/>
      <c r="Q266" s="10"/>
      <c r="R266" s="10" t="s">
        <v>114</v>
      </c>
      <c r="S266" s="10"/>
      <c r="T266" s="10"/>
      <c r="U266" s="10"/>
      <c r="V266" s="10"/>
      <c r="W266" s="10"/>
      <c r="X266" s="12">
        <v>38663</v>
      </c>
      <c r="Y266" s="12">
        <v>38808</v>
      </c>
      <c r="Z266" s="5"/>
    </row>
    <row r="267" spans="2:26" ht="24.6" customHeight="1">
      <c r="B267" s="5">
        <v>263</v>
      </c>
      <c r="C267" s="6" t="s">
        <v>13</v>
      </c>
      <c r="D267" s="11" t="s">
        <v>115</v>
      </c>
      <c r="E267" s="8">
        <v>70500452</v>
      </c>
      <c r="F267" s="13" t="s">
        <v>424</v>
      </c>
      <c r="G267" s="9" t="s">
        <v>167</v>
      </c>
      <c r="H267" s="10"/>
      <c r="I267" s="10" t="s">
        <v>114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10" t="s">
        <v>114</v>
      </c>
      <c r="T267" s="10"/>
      <c r="U267" s="10"/>
      <c r="V267" s="10"/>
      <c r="W267" s="10"/>
      <c r="X267" s="12">
        <v>38663</v>
      </c>
      <c r="Y267" s="12">
        <v>38808</v>
      </c>
      <c r="Z267" s="5"/>
    </row>
    <row r="268" spans="2:26" ht="24.6" customHeight="1">
      <c r="B268" s="5">
        <v>264</v>
      </c>
      <c r="C268" s="6" t="s">
        <v>13</v>
      </c>
      <c r="D268" s="11" t="s">
        <v>115</v>
      </c>
      <c r="E268" s="8">
        <v>70500494</v>
      </c>
      <c r="F268" s="13" t="s">
        <v>425</v>
      </c>
      <c r="G268" s="9" t="s">
        <v>167</v>
      </c>
      <c r="H268" s="10"/>
      <c r="I268" s="10" t="s">
        <v>114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10" t="s">
        <v>114</v>
      </c>
      <c r="T268" s="10"/>
      <c r="U268" s="10"/>
      <c r="V268" s="10"/>
      <c r="W268" s="10"/>
      <c r="X268" s="12">
        <v>38663</v>
      </c>
      <c r="Y268" s="12">
        <v>38808</v>
      </c>
      <c r="Z268" s="5"/>
    </row>
    <row r="269" spans="2:26" ht="24.6" customHeight="1">
      <c r="B269" s="5">
        <v>265</v>
      </c>
      <c r="C269" s="6" t="s">
        <v>13</v>
      </c>
      <c r="D269" s="11" t="s">
        <v>115</v>
      </c>
      <c r="E269" s="8">
        <v>70500551</v>
      </c>
      <c r="F269" s="13" t="s">
        <v>426</v>
      </c>
      <c r="G269" s="9" t="s">
        <v>167</v>
      </c>
      <c r="H269" s="10"/>
      <c r="I269" s="10" t="s">
        <v>114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10" t="s">
        <v>114</v>
      </c>
      <c r="T269" s="10"/>
      <c r="U269" s="10"/>
      <c r="V269" s="10"/>
      <c r="W269" s="10"/>
      <c r="X269" s="12">
        <v>38663</v>
      </c>
      <c r="Y269" s="12">
        <v>38808</v>
      </c>
      <c r="Z269" s="5"/>
    </row>
    <row r="270" spans="2:26" ht="24.6" customHeight="1">
      <c r="B270" s="5">
        <v>266</v>
      </c>
      <c r="C270" s="6" t="s">
        <v>13</v>
      </c>
      <c r="D270" s="11" t="s">
        <v>115</v>
      </c>
      <c r="E270" s="8">
        <v>70500528</v>
      </c>
      <c r="F270" s="13" t="s">
        <v>427</v>
      </c>
      <c r="G270" s="9" t="s">
        <v>167</v>
      </c>
      <c r="H270" s="10"/>
      <c r="I270" s="10" t="s">
        <v>114</v>
      </c>
      <c r="J270" s="10"/>
      <c r="K270" s="10"/>
      <c r="L270" s="10"/>
      <c r="M270" s="10"/>
      <c r="N270" s="10"/>
      <c r="O270" s="10"/>
      <c r="P270" s="10"/>
      <c r="Q270" s="10"/>
      <c r="R270" s="10"/>
      <c r="S270" s="10" t="s">
        <v>114</v>
      </c>
      <c r="T270" s="10"/>
      <c r="U270" s="10"/>
      <c r="V270" s="10"/>
      <c r="W270" s="10"/>
      <c r="X270" s="12">
        <v>38663</v>
      </c>
      <c r="Y270" s="12">
        <v>38808</v>
      </c>
      <c r="Z270" s="5"/>
    </row>
    <row r="271" spans="2:26" ht="24.6" customHeight="1">
      <c r="B271" s="5">
        <v>267</v>
      </c>
      <c r="C271" s="6" t="s">
        <v>13</v>
      </c>
      <c r="D271" s="11" t="s">
        <v>428</v>
      </c>
      <c r="E271" s="8">
        <v>70500320</v>
      </c>
      <c r="F271" s="13" t="s">
        <v>429</v>
      </c>
      <c r="G271" s="9" t="s">
        <v>167</v>
      </c>
      <c r="H271" s="10"/>
      <c r="I271" s="10"/>
      <c r="J271" s="10"/>
      <c r="K271" s="10" t="s">
        <v>114</v>
      </c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2">
        <v>38511</v>
      </c>
      <c r="Y271" s="12"/>
      <c r="Z271" s="5"/>
    </row>
    <row r="272" spans="2:26" ht="24.6" customHeight="1">
      <c r="B272" s="5">
        <v>268</v>
      </c>
      <c r="C272" s="6" t="s">
        <v>13</v>
      </c>
      <c r="D272" s="11" t="s">
        <v>115</v>
      </c>
      <c r="E272" s="8">
        <v>70500338</v>
      </c>
      <c r="F272" s="13" t="s">
        <v>430</v>
      </c>
      <c r="G272" s="9" t="s">
        <v>167</v>
      </c>
      <c r="H272" s="10"/>
      <c r="I272" s="10"/>
      <c r="J272" s="10" t="s">
        <v>114</v>
      </c>
      <c r="K272" s="10"/>
      <c r="L272" s="10"/>
      <c r="M272" s="10"/>
      <c r="N272" s="10"/>
      <c r="O272" s="10"/>
      <c r="P272" s="10"/>
      <c r="Q272" s="10"/>
      <c r="R272" s="10"/>
      <c r="S272" s="10"/>
      <c r="T272" s="10" t="s">
        <v>114</v>
      </c>
      <c r="U272" s="10"/>
      <c r="V272" s="10"/>
      <c r="W272" s="10"/>
      <c r="X272" s="12">
        <v>38511</v>
      </c>
      <c r="Y272" s="12">
        <v>38808</v>
      </c>
      <c r="Z272" s="5"/>
    </row>
    <row r="273" spans="2:26" ht="24.6" customHeight="1">
      <c r="B273" s="5">
        <v>269</v>
      </c>
      <c r="C273" s="6" t="s">
        <v>24</v>
      </c>
      <c r="D273" s="11" t="s">
        <v>431</v>
      </c>
      <c r="E273" s="8">
        <v>70700185</v>
      </c>
      <c r="F273" s="13" t="s">
        <v>432</v>
      </c>
      <c r="G273" s="9" t="s">
        <v>433</v>
      </c>
      <c r="H273" s="10" t="s">
        <v>114</v>
      </c>
      <c r="I273" s="10"/>
      <c r="J273" s="10"/>
      <c r="K273" s="10"/>
      <c r="L273" s="10"/>
      <c r="M273" s="10"/>
      <c r="N273" s="10"/>
      <c r="O273" s="10"/>
      <c r="P273" s="10"/>
      <c r="Q273" s="10"/>
      <c r="R273" s="10" t="s">
        <v>114</v>
      </c>
      <c r="S273" s="10"/>
      <c r="T273" s="10"/>
      <c r="U273" s="10"/>
      <c r="V273" s="10"/>
      <c r="W273" s="10"/>
      <c r="X273" s="12">
        <v>37803</v>
      </c>
      <c r="Y273" s="12">
        <v>38808</v>
      </c>
      <c r="Z273" s="5"/>
    </row>
    <row r="274" spans="2:26" ht="24.6" customHeight="1">
      <c r="B274" s="5">
        <v>270</v>
      </c>
      <c r="C274" s="6" t="s">
        <v>13</v>
      </c>
      <c r="D274" s="11" t="s">
        <v>115</v>
      </c>
      <c r="E274" s="8">
        <v>70700680</v>
      </c>
      <c r="F274" s="13" t="s">
        <v>434</v>
      </c>
      <c r="G274" s="9" t="s">
        <v>433</v>
      </c>
      <c r="H274" s="10"/>
      <c r="I274" s="10" t="s">
        <v>114</v>
      </c>
      <c r="J274" s="10"/>
      <c r="K274" s="10"/>
      <c r="L274" s="10"/>
      <c r="M274" s="10"/>
      <c r="N274" s="10"/>
      <c r="O274" s="10"/>
      <c r="P274" s="10"/>
      <c r="Q274" s="10"/>
      <c r="R274" s="10"/>
      <c r="S274" s="10" t="s">
        <v>114</v>
      </c>
      <c r="T274" s="10"/>
      <c r="U274" s="10"/>
      <c r="V274" s="10"/>
      <c r="W274" s="10"/>
      <c r="X274" s="12">
        <v>38626</v>
      </c>
      <c r="Y274" s="12">
        <v>38808</v>
      </c>
      <c r="Z274" s="5"/>
    </row>
    <row r="275" spans="2:26" ht="24.6" customHeight="1">
      <c r="B275" s="5">
        <v>271</v>
      </c>
      <c r="C275" s="6" t="s">
        <v>13</v>
      </c>
      <c r="D275" s="11" t="s">
        <v>435</v>
      </c>
      <c r="E275" s="8">
        <v>72000949</v>
      </c>
      <c r="F275" s="13" t="s">
        <v>436</v>
      </c>
      <c r="G275" s="9" t="s">
        <v>113</v>
      </c>
      <c r="H275" s="10"/>
      <c r="I275" s="10"/>
      <c r="J275" s="10"/>
      <c r="K275" s="10" t="s">
        <v>114</v>
      </c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2">
        <v>38190</v>
      </c>
      <c r="Y275" s="12"/>
      <c r="Z275" s="5"/>
    </row>
    <row r="276" spans="2:26" ht="24.6" customHeight="1">
      <c r="B276" s="5">
        <v>272</v>
      </c>
      <c r="C276" s="6" t="s">
        <v>13</v>
      </c>
      <c r="D276" s="11" t="s">
        <v>115</v>
      </c>
      <c r="E276" s="8">
        <v>72000956</v>
      </c>
      <c r="F276" s="13" t="s">
        <v>437</v>
      </c>
      <c r="G276" s="9" t="s">
        <v>113</v>
      </c>
      <c r="H276" s="10"/>
      <c r="I276" s="10"/>
      <c r="J276" s="10" t="s">
        <v>114</v>
      </c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2">
        <v>38190</v>
      </c>
      <c r="Y276" s="12"/>
      <c r="Z276" s="5"/>
    </row>
    <row r="277" spans="2:26" ht="24.6" customHeight="1">
      <c r="B277" s="5">
        <v>273</v>
      </c>
      <c r="C277" s="6" t="s">
        <v>13</v>
      </c>
      <c r="D277" s="11" t="s">
        <v>115</v>
      </c>
      <c r="E277" s="8">
        <v>72000964</v>
      </c>
      <c r="F277" s="13" t="s">
        <v>438</v>
      </c>
      <c r="G277" s="9" t="s">
        <v>113</v>
      </c>
      <c r="H277" s="10"/>
      <c r="I277" s="10" t="s">
        <v>114</v>
      </c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2">
        <v>38190</v>
      </c>
      <c r="Y277" s="12"/>
      <c r="Z277" s="5"/>
    </row>
    <row r="278" spans="2:26" ht="24.6" customHeight="1">
      <c r="B278" s="5">
        <v>274</v>
      </c>
      <c r="C278" s="6" t="s">
        <v>13</v>
      </c>
      <c r="D278" s="11" t="s">
        <v>115</v>
      </c>
      <c r="E278" s="8">
        <v>71300381</v>
      </c>
      <c r="F278" s="13" t="s">
        <v>439</v>
      </c>
      <c r="G278" s="9" t="s">
        <v>113</v>
      </c>
      <c r="H278" s="10"/>
      <c r="I278" s="10"/>
      <c r="J278" s="10"/>
      <c r="K278" s="10" t="s">
        <v>114</v>
      </c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2">
        <v>39692</v>
      </c>
      <c r="Y278" s="12"/>
      <c r="Z278" s="5"/>
    </row>
    <row r="279" spans="2:26" ht="24.6" customHeight="1">
      <c r="B279" s="5">
        <v>275</v>
      </c>
      <c r="C279" s="6" t="s">
        <v>13</v>
      </c>
      <c r="D279" s="11" t="s">
        <v>115</v>
      </c>
      <c r="E279" s="8">
        <v>71300399</v>
      </c>
      <c r="F279" s="13" t="s">
        <v>440</v>
      </c>
      <c r="G279" s="9" t="s">
        <v>113</v>
      </c>
      <c r="H279" s="10"/>
      <c r="I279" s="10"/>
      <c r="J279" s="10" t="s">
        <v>114</v>
      </c>
      <c r="K279" s="10"/>
      <c r="L279" s="10"/>
      <c r="M279" s="10"/>
      <c r="N279" s="10"/>
      <c r="O279" s="10"/>
      <c r="P279" s="10"/>
      <c r="Q279" s="10"/>
      <c r="R279" s="10"/>
      <c r="S279" s="10"/>
      <c r="T279" s="10" t="s">
        <v>114</v>
      </c>
      <c r="U279" s="10"/>
      <c r="V279" s="10"/>
      <c r="W279" s="10"/>
      <c r="X279" s="12">
        <v>39692</v>
      </c>
      <c r="Y279" s="12"/>
      <c r="Z279" s="5"/>
    </row>
    <row r="280" spans="2:26" ht="24.6" customHeight="1">
      <c r="B280" s="5">
        <v>276</v>
      </c>
      <c r="C280" s="6" t="s">
        <v>13</v>
      </c>
      <c r="D280" s="11" t="s">
        <v>115</v>
      </c>
      <c r="E280" s="8">
        <v>70700383</v>
      </c>
      <c r="F280" s="13" t="s">
        <v>441</v>
      </c>
      <c r="G280" s="9" t="s">
        <v>433</v>
      </c>
      <c r="H280" s="10"/>
      <c r="I280" s="10"/>
      <c r="J280" s="10"/>
      <c r="K280" s="10" t="s">
        <v>114</v>
      </c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2">
        <v>43952</v>
      </c>
      <c r="Y280" s="12"/>
      <c r="Z280" s="5"/>
    </row>
    <row r="281" spans="2:26" ht="24.6" customHeight="1">
      <c r="B281" s="5">
        <v>277</v>
      </c>
      <c r="C281" s="6" t="s">
        <v>13</v>
      </c>
      <c r="D281" s="11" t="s">
        <v>115</v>
      </c>
      <c r="E281" s="8">
        <v>70701340</v>
      </c>
      <c r="F281" s="13" t="s">
        <v>442</v>
      </c>
      <c r="G281" s="9" t="s">
        <v>433</v>
      </c>
      <c r="H281" s="10"/>
      <c r="I281" s="10"/>
      <c r="J281" s="10"/>
      <c r="K281" s="10" t="s">
        <v>114</v>
      </c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2">
        <v>43952</v>
      </c>
      <c r="Y281" s="12"/>
      <c r="Z281" s="5"/>
    </row>
    <row r="282" spans="2:26" ht="24.6" customHeight="1">
      <c r="B282" s="5">
        <v>278</v>
      </c>
      <c r="C282" s="6" t="s">
        <v>13</v>
      </c>
      <c r="D282" s="11" t="s">
        <v>115</v>
      </c>
      <c r="E282" s="8">
        <v>70700391</v>
      </c>
      <c r="F282" s="13" t="s">
        <v>443</v>
      </c>
      <c r="G282" s="9" t="s">
        <v>433</v>
      </c>
      <c r="H282" s="10"/>
      <c r="I282" s="10"/>
      <c r="J282" s="10" t="s">
        <v>114</v>
      </c>
      <c r="K282" s="10"/>
      <c r="L282" s="10"/>
      <c r="M282" s="10"/>
      <c r="N282" s="10"/>
      <c r="O282" s="10"/>
      <c r="P282" s="10"/>
      <c r="Q282" s="10"/>
      <c r="R282" s="10"/>
      <c r="S282" s="10"/>
      <c r="T282" s="10" t="s">
        <v>114</v>
      </c>
      <c r="U282" s="10"/>
      <c r="V282" s="10"/>
      <c r="W282" s="10"/>
      <c r="X282" s="12">
        <v>43952</v>
      </c>
      <c r="Y282" s="12"/>
      <c r="Z282" s="5"/>
    </row>
    <row r="283" spans="2:26" ht="24.6" customHeight="1">
      <c r="B283" s="5">
        <v>279</v>
      </c>
      <c r="C283" s="6" t="s">
        <v>13</v>
      </c>
      <c r="D283" s="11" t="s">
        <v>115</v>
      </c>
      <c r="E283" s="8">
        <v>70700409</v>
      </c>
      <c r="F283" s="13" t="s">
        <v>444</v>
      </c>
      <c r="G283" s="9" t="s">
        <v>433</v>
      </c>
      <c r="H283" s="10"/>
      <c r="I283" s="10"/>
      <c r="J283" s="10"/>
      <c r="K283" s="10"/>
      <c r="L283" s="10"/>
      <c r="M283" s="10"/>
      <c r="N283" s="10"/>
      <c r="O283" s="10"/>
      <c r="P283" s="10" t="s">
        <v>114</v>
      </c>
      <c r="Q283" s="10"/>
      <c r="R283" s="10"/>
      <c r="S283" s="10" t="s">
        <v>114</v>
      </c>
      <c r="T283" s="10"/>
      <c r="U283" s="10"/>
      <c r="V283" s="10"/>
      <c r="W283" s="10"/>
      <c r="X283" s="12">
        <v>43952</v>
      </c>
      <c r="Y283" s="12"/>
      <c r="Z283" s="5"/>
    </row>
    <row r="284" spans="2:26" ht="24.6" customHeight="1">
      <c r="B284" s="5">
        <v>280</v>
      </c>
      <c r="C284" s="6" t="s">
        <v>13</v>
      </c>
      <c r="D284" s="11" t="s">
        <v>115</v>
      </c>
      <c r="E284" s="8">
        <v>90700017</v>
      </c>
      <c r="F284" s="13" t="s">
        <v>445</v>
      </c>
      <c r="G284" s="9" t="s">
        <v>433</v>
      </c>
      <c r="H284" s="10"/>
      <c r="I284" s="10"/>
      <c r="J284" s="10"/>
      <c r="K284" s="10"/>
      <c r="L284" s="10"/>
      <c r="M284" s="10"/>
      <c r="N284" s="10" t="s">
        <v>114</v>
      </c>
      <c r="O284" s="10"/>
      <c r="P284" s="10"/>
      <c r="Q284" s="10"/>
      <c r="R284" s="10"/>
      <c r="S284" s="10"/>
      <c r="T284" s="10"/>
      <c r="U284" s="10"/>
      <c r="V284" s="10"/>
      <c r="W284" s="10"/>
      <c r="X284" s="12">
        <v>43952</v>
      </c>
      <c r="Y284" s="12"/>
      <c r="Z284" s="5"/>
    </row>
    <row r="285" spans="2:26" ht="24.6" customHeight="1">
      <c r="B285" s="5">
        <v>281</v>
      </c>
      <c r="C285" s="6" t="s">
        <v>13</v>
      </c>
      <c r="D285" s="11" t="s">
        <v>115</v>
      </c>
      <c r="E285" s="8">
        <v>70701506</v>
      </c>
      <c r="F285" s="13" t="s">
        <v>747</v>
      </c>
      <c r="G285" s="9" t="s">
        <v>433</v>
      </c>
      <c r="H285" s="10"/>
      <c r="I285" s="10"/>
      <c r="J285" s="10"/>
      <c r="K285" s="10" t="s">
        <v>12</v>
      </c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2">
        <v>45160</v>
      </c>
      <c r="Y285" s="12"/>
      <c r="Z285" s="10"/>
    </row>
    <row r="286" spans="2:26" ht="24.6" customHeight="1">
      <c r="B286" s="5">
        <v>282</v>
      </c>
      <c r="C286" s="6" t="s">
        <v>13</v>
      </c>
      <c r="D286" s="11" t="s">
        <v>115</v>
      </c>
      <c r="E286" s="8">
        <v>72801072</v>
      </c>
      <c r="F286" s="13" t="s">
        <v>446</v>
      </c>
      <c r="G286" s="9" t="s">
        <v>447</v>
      </c>
      <c r="H286" s="10"/>
      <c r="I286" s="10"/>
      <c r="J286" s="10"/>
      <c r="K286" s="10" t="s">
        <v>12</v>
      </c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2">
        <v>44228</v>
      </c>
      <c r="Y286" s="12"/>
      <c r="Z286" s="13"/>
    </row>
    <row r="287" spans="2:26" ht="24.6" customHeight="1">
      <c r="B287" s="5">
        <v>283</v>
      </c>
      <c r="C287" s="6" t="s">
        <v>13</v>
      </c>
      <c r="D287" s="11" t="s">
        <v>115</v>
      </c>
      <c r="E287" s="8">
        <v>72801080</v>
      </c>
      <c r="F287" s="13" t="s">
        <v>446</v>
      </c>
      <c r="G287" s="9" t="s">
        <v>447</v>
      </c>
      <c r="H287" s="10"/>
      <c r="I287" s="10"/>
      <c r="J287" s="10" t="s">
        <v>12</v>
      </c>
      <c r="K287" s="10"/>
      <c r="L287" s="10"/>
      <c r="M287" s="10"/>
      <c r="N287" s="10"/>
      <c r="O287" s="10"/>
      <c r="P287" s="10"/>
      <c r="Q287" s="10"/>
      <c r="R287" s="10"/>
      <c r="S287" s="10"/>
      <c r="T287" s="10" t="s">
        <v>12</v>
      </c>
      <c r="U287" s="10"/>
      <c r="V287" s="10"/>
      <c r="W287" s="10"/>
      <c r="X287" s="12">
        <v>44228</v>
      </c>
      <c r="Y287" s="12"/>
      <c r="Z287" s="13"/>
    </row>
    <row r="288" spans="2:26" ht="24.6" customHeight="1">
      <c r="B288" s="5">
        <v>284</v>
      </c>
      <c r="C288" s="6" t="s">
        <v>13</v>
      </c>
      <c r="D288" s="7" t="s">
        <v>448</v>
      </c>
      <c r="E288" s="8">
        <v>70700904</v>
      </c>
      <c r="F288" s="13" t="s">
        <v>449</v>
      </c>
      <c r="G288" s="9" t="s">
        <v>433</v>
      </c>
      <c r="H288" s="10"/>
      <c r="I288" s="10" t="s">
        <v>114</v>
      </c>
      <c r="J288" s="10"/>
      <c r="K288" s="10"/>
      <c r="L288" s="10"/>
      <c r="M288" s="10"/>
      <c r="N288" s="10"/>
      <c r="O288" s="10"/>
      <c r="P288" s="10"/>
      <c r="Q288" s="10"/>
      <c r="R288" s="10"/>
      <c r="S288" s="10" t="s">
        <v>114</v>
      </c>
      <c r="T288" s="10"/>
      <c r="U288" s="10"/>
      <c r="V288" s="10"/>
      <c r="W288" s="10"/>
      <c r="X288" s="12">
        <v>39722</v>
      </c>
      <c r="Y288" s="12"/>
      <c r="Z288" s="5"/>
    </row>
    <row r="289" spans="2:26" ht="24.6" customHeight="1">
      <c r="B289" s="5">
        <v>285</v>
      </c>
      <c r="C289" s="6" t="s">
        <v>13</v>
      </c>
      <c r="D289" s="11" t="s">
        <v>115</v>
      </c>
      <c r="E289" s="8">
        <v>70700912</v>
      </c>
      <c r="F289" s="13" t="s">
        <v>450</v>
      </c>
      <c r="G289" s="9" t="s">
        <v>433</v>
      </c>
      <c r="H289" s="10"/>
      <c r="I289" s="10"/>
      <c r="J289" s="10" t="s">
        <v>114</v>
      </c>
      <c r="K289" s="10"/>
      <c r="L289" s="10"/>
      <c r="M289" s="10"/>
      <c r="N289" s="10"/>
      <c r="O289" s="10"/>
      <c r="P289" s="10"/>
      <c r="Q289" s="10"/>
      <c r="R289" s="10"/>
      <c r="S289" s="10"/>
      <c r="T289" s="10" t="s">
        <v>114</v>
      </c>
      <c r="U289" s="10"/>
      <c r="V289" s="10"/>
      <c r="W289" s="10"/>
      <c r="X289" s="12">
        <v>39722</v>
      </c>
      <c r="Y289" s="12"/>
      <c r="Z289" s="5"/>
    </row>
    <row r="290" spans="2:26" ht="24.6" customHeight="1">
      <c r="B290" s="5">
        <v>286</v>
      </c>
      <c r="C290" s="6" t="s">
        <v>13</v>
      </c>
      <c r="D290" s="11" t="s">
        <v>115</v>
      </c>
      <c r="E290" s="8">
        <v>70700920</v>
      </c>
      <c r="F290" s="13" t="s">
        <v>451</v>
      </c>
      <c r="G290" s="9" t="s">
        <v>433</v>
      </c>
      <c r="H290" s="10"/>
      <c r="I290" s="10"/>
      <c r="J290" s="10"/>
      <c r="K290" s="10" t="s">
        <v>114</v>
      </c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2">
        <v>39722</v>
      </c>
      <c r="Y290" s="12"/>
      <c r="Z290" s="5"/>
    </row>
    <row r="291" spans="2:26" ht="24.6" customHeight="1">
      <c r="B291" s="5">
        <v>287</v>
      </c>
      <c r="C291" s="6" t="s">
        <v>13</v>
      </c>
      <c r="D291" s="11" t="s">
        <v>452</v>
      </c>
      <c r="E291" s="8">
        <v>70700276</v>
      </c>
      <c r="F291" s="13" t="s">
        <v>453</v>
      </c>
      <c r="G291" s="9" t="s">
        <v>433</v>
      </c>
      <c r="H291" s="10"/>
      <c r="I291" s="10" t="s">
        <v>114</v>
      </c>
      <c r="J291" s="10" t="s">
        <v>114</v>
      </c>
      <c r="K291" s="10" t="s">
        <v>114</v>
      </c>
      <c r="L291" s="10"/>
      <c r="M291" s="10"/>
      <c r="N291" s="10"/>
      <c r="O291" s="10"/>
      <c r="P291" s="10"/>
      <c r="Q291" s="10"/>
      <c r="R291" s="10"/>
      <c r="S291" s="10" t="s">
        <v>114</v>
      </c>
      <c r="T291" s="10" t="s">
        <v>114</v>
      </c>
      <c r="U291" s="10"/>
      <c r="V291" s="10"/>
      <c r="W291" s="10"/>
      <c r="X291" s="12">
        <v>41122</v>
      </c>
      <c r="Y291" s="12"/>
      <c r="Z291" s="5"/>
    </row>
    <row r="292" spans="2:26" ht="24.6" customHeight="1">
      <c r="B292" s="5">
        <v>288</v>
      </c>
      <c r="C292" s="6" t="s">
        <v>13</v>
      </c>
      <c r="D292" s="7" t="s">
        <v>454</v>
      </c>
      <c r="E292" s="8">
        <v>72900403</v>
      </c>
      <c r="F292" s="13" t="s">
        <v>455</v>
      </c>
      <c r="G292" s="9" t="s">
        <v>456</v>
      </c>
      <c r="H292" s="10"/>
      <c r="I292" s="10" t="s">
        <v>114</v>
      </c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2">
        <v>41944</v>
      </c>
      <c r="Y292" s="12"/>
      <c r="Z292" s="10"/>
    </row>
    <row r="293" spans="2:26" ht="24.6" customHeight="1">
      <c r="B293" s="5">
        <v>289</v>
      </c>
      <c r="C293" s="6" t="s">
        <v>13</v>
      </c>
      <c r="D293" s="7" t="s">
        <v>115</v>
      </c>
      <c r="E293" s="8">
        <v>72900411</v>
      </c>
      <c r="F293" s="13" t="s">
        <v>457</v>
      </c>
      <c r="G293" s="9" t="s">
        <v>456</v>
      </c>
      <c r="H293" s="10"/>
      <c r="I293" s="10"/>
      <c r="J293" s="10" t="s">
        <v>114</v>
      </c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2">
        <v>41944</v>
      </c>
      <c r="Y293" s="12"/>
      <c r="Z293" s="10"/>
    </row>
    <row r="294" spans="2:26" ht="24.6" customHeight="1">
      <c r="B294" s="5">
        <v>290</v>
      </c>
      <c r="C294" s="6" t="s">
        <v>13</v>
      </c>
      <c r="D294" s="7" t="s">
        <v>115</v>
      </c>
      <c r="E294" s="8">
        <v>72900429</v>
      </c>
      <c r="F294" s="13" t="s">
        <v>458</v>
      </c>
      <c r="G294" s="9" t="s">
        <v>456</v>
      </c>
      <c r="H294" s="10"/>
      <c r="I294" s="10"/>
      <c r="J294" s="10"/>
      <c r="K294" s="10" t="s">
        <v>114</v>
      </c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2">
        <v>42005</v>
      </c>
      <c r="Y294" s="12"/>
      <c r="Z294" s="10"/>
    </row>
    <row r="295" spans="2:26" ht="24.6" customHeight="1">
      <c r="B295" s="5">
        <v>291</v>
      </c>
      <c r="C295" s="6" t="s">
        <v>25</v>
      </c>
      <c r="D295" s="7" t="s">
        <v>459</v>
      </c>
      <c r="E295" s="8">
        <v>70800597</v>
      </c>
      <c r="F295" s="13" t="s">
        <v>460</v>
      </c>
      <c r="G295" s="9" t="s">
        <v>461</v>
      </c>
      <c r="H295" s="10" t="s">
        <v>114</v>
      </c>
      <c r="I295" s="10"/>
      <c r="J295" s="10"/>
      <c r="K295" s="10"/>
      <c r="L295" s="10"/>
      <c r="M295" s="10"/>
      <c r="N295" s="10"/>
      <c r="O295" s="10"/>
      <c r="P295" s="10"/>
      <c r="Q295" s="10"/>
      <c r="R295" s="10" t="s">
        <v>114</v>
      </c>
      <c r="S295" s="10"/>
      <c r="T295" s="10"/>
      <c r="U295" s="10"/>
      <c r="V295" s="10"/>
      <c r="W295" s="10"/>
      <c r="X295" s="12">
        <v>38721</v>
      </c>
      <c r="Y295" s="12">
        <v>38808</v>
      </c>
      <c r="Z295" s="5"/>
    </row>
    <row r="296" spans="2:26" ht="24.6" customHeight="1">
      <c r="B296" s="5">
        <v>292</v>
      </c>
      <c r="C296" s="6" t="s">
        <v>13</v>
      </c>
      <c r="D296" s="11" t="s">
        <v>115</v>
      </c>
      <c r="E296" s="8">
        <v>70800654</v>
      </c>
      <c r="F296" s="13" t="s">
        <v>462</v>
      </c>
      <c r="G296" s="9" t="s">
        <v>461</v>
      </c>
      <c r="H296" s="10"/>
      <c r="I296" s="10" t="s">
        <v>114</v>
      </c>
      <c r="J296" s="10"/>
      <c r="K296" s="10"/>
      <c r="L296" s="10"/>
      <c r="M296" s="10"/>
      <c r="N296" s="10"/>
      <c r="O296" s="10"/>
      <c r="P296" s="10"/>
      <c r="Q296" s="10"/>
      <c r="R296" s="10"/>
      <c r="S296" s="10" t="s">
        <v>114</v>
      </c>
      <c r="T296" s="10"/>
      <c r="U296" s="10"/>
      <c r="V296" s="10"/>
      <c r="W296" s="10"/>
      <c r="X296" s="12">
        <v>38721</v>
      </c>
      <c r="Y296" s="12">
        <v>38808</v>
      </c>
      <c r="Z296" s="5"/>
    </row>
    <row r="297" spans="2:26" ht="24.6" customHeight="1">
      <c r="B297" s="5">
        <v>293</v>
      </c>
      <c r="C297" s="6" t="s">
        <v>13</v>
      </c>
      <c r="D297" s="11" t="s">
        <v>115</v>
      </c>
      <c r="E297" s="8">
        <v>70800670</v>
      </c>
      <c r="F297" s="13" t="s">
        <v>463</v>
      </c>
      <c r="G297" s="9" t="s">
        <v>461</v>
      </c>
      <c r="H297" s="10"/>
      <c r="I297" s="10" t="s">
        <v>114</v>
      </c>
      <c r="J297" s="10"/>
      <c r="K297" s="10"/>
      <c r="L297" s="10"/>
      <c r="M297" s="10"/>
      <c r="N297" s="10"/>
      <c r="O297" s="10"/>
      <c r="P297" s="10"/>
      <c r="Q297" s="10"/>
      <c r="R297" s="10"/>
      <c r="S297" s="10" t="s">
        <v>114</v>
      </c>
      <c r="T297" s="10"/>
      <c r="U297" s="10"/>
      <c r="V297" s="10"/>
      <c r="W297" s="10"/>
      <c r="X297" s="12">
        <v>38721</v>
      </c>
      <c r="Y297" s="12">
        <v>38808</v>
      </c>
      <c r="Z297" s="5"/>
    </row>
    <row r="298" spans="2:26" ht="24.6" customHeight="1">
      <c r="B298" s="5">
        <v>294</v>
      </c>
      <c r="C298" s="6" t="s">
        <v>13</v>
      </c>
      <c r="D298" s="11" t="s">
        <v>115</v>
      </c>
      <c r="E298" s="8">
        <v>70800688</v>
      </c>
      <c r="F298" s="13" t="s">
        <v>464</v>
      </c>
      <c r="G298" s="9" t="s">
        <v>461</v>
      </c>
      <c r="H298" s="10"/>
      <c r="I298" s="10" t="s">
        <v>114</v>
      </c>
      <c r="J298" s="10"/>
      <c r="K298" s="10"/>
      <c r="L298" s="10"/>
      <c r="M298" s="10"/>
      <c r="N298" s="10"/>
      <c r="O298" s="10"/>
      <c r="P298" s="10"/>
      <c r="Q298" s="10"/>
      <c r="R298" s="10"/>
      <c r="S298" s="10" t="s">
        <v>114</v>
      </c>
      <c r="T298" s="10"/>
      <c r="U298" s="10"/>
      <c r="V298" s="10"/>
      <c r="W298" s="10"/>
      <c r="X298" s="12">
        <v>38721</v>
      </c>
      <c r="Y298" s="12">
        <v>38808</v>
      </c>
      <c r="Z298" s="5"/>
    </row>
    <row r="299" spans="2:26" ht="24.6" customHeight="1">
      <c r="B299" s="5">
        <v>295</v>
      </c>
      <c r="C299" s="6" t="s">
        <v>13</v>
      </c>
      <c r="D299" s="11" t="s">
        <v>115</v>
      </c>
      <c r="E299" s="8">
        <v>70800696</v>
      </c>
      <c r="F299" s="13" t="s">
        <v>465</v>
      </c>
      <c r="G299" s="9" t="s">
        <v>461</v>
      </c>
      <c r="H299" s="10"/>
      <c r="I299" s="10" t="s">
        <v>114</v>
      </c>
      <c r="J299" s="10"/>
      <c r="K299" s="10"/>
      <c r="L299" s="10"/>
      <c r="M299" s="10"/>
      <c r="N299" s="10"/>
      <c r="O299" s="10"/>
      <c r="P299" s="10"/>
      <c r="Q299" s="10"/>
      <c r="R299" s="10"/>
      <c r="S299" s="10" t="s">
        <v>114</v>
      </c>
      <c r="T299" s="10"/>
      <c r="U299" s="10"/>
      <c r="V299" s="10"/>
      <c r="W299" s="10"/>
      <c r="X299" s="12">
        <v>38721</v>
      </c>
      <c r="Y299" s="12">
        <v>38808</v>
      </c>
      <c r="Z299" s="5"/>
    </row>
    <row r="300" spans="2:26" ht="24.6" customHeight="1">
      <c r="B300" s="5">
        <v>296</v>
      </c>
      <c r="C300" s="6" t="s">
        <v>13</v>
      </c>
      <c r="D300" s="11" t="s">
        <v>115</v>
      </c>
      <c r="E300" s="8">
        <v>70800639</v>
      </c>
      <c r="F300" s="13" t="s">
        <v>466</v>
      </c>
      <c r="G300" s="9" t="s">
        <v>461</v>
      </c>
      <c r="H300" s="10" t="s">
        <v>114</v>
      </c>
      <c r="I300" s="10"/>
      <c r="J300" s="10"/>
      <c r="K300" s="10"/>
      <c r="L300" s="10"/>
      <c r="M300" s="10"/>
      <c r="N300" s="10"/>
      <c r="O300" s="10"/>
      <c r="P300" s="10"/>
      <c r="Q300" s="10"/>
      <c r="R300" s="10" t="s">
        <v>114</v>
      </c>
      <c r="S300" s="10"/>
      <c r="T300" s="10"/>
      <c r="U300" s="10"/>
      <c r="V300" s="10"/>
      <c r="W300" s="10"/>
      <c r="X300" s="12">
        <v>38721</v>
      </c>
      <c r="Y300" s="12">
        <v>38808</v>
      </c>
      <c r="Z300" s="5"/>
    </row>
    <row r="301" spans="2:26" ht="24.6" customHeight="1">
      <c r="B301" s="5">
        <v>297</v>
      </c>
      <c r="C301" s="6" t="s">
        <v>13</v>
      </c>
      <c r="D301" s="11" t="s">
        <v>115</v>
      </c>
      <c r="E301" s="8">
        <v>70800704</v>
      </c>
      <c r="F301" s="13" t="s">
        <v>467</v>
      </c>
      <c r="G301" s="9" t="s">
        <v>461</v>
      </c>
      <c r="H301" s="10"/>
      <c r="I301" s="10" t="s">
        <v>114</v>
      </c>
      <c r="J301" s="10"/>
      <c r="K301" s="10"/>
      <c r="L301" s="10"/>
      <c r="M301" s="10"/>
      <c r="N301" s="10"/>
      <c r="O301" s="10"/>
      <c r="P301" s="10"/>
      <c r="Q301" s="10"/>
      <c r="R301" s="10"/>
      <c r="S301" s="10" t="s">
        <v>114</v>
      </c>
      <c r="T301" s="10"/>
      <c r="U301" s="10"/>
      <c r="V301" s="10"/>
      <c r="W301" s="10"/>
      <c r="X301" s="12">
        <v>38721</v>
      </c>
      <c r="Y301" s="12">
        <v>38808</v>
      </c>
      <c r="Z301" s="5"/>
    </row>
    <row r="302" spans="2:26" ht="24.6" customHeight="1">
      <c r="B302" s="5">
        <v>298</v>
      </c>
      <c r="C302" s="6" t="s">
        <v>13</v>
      </c>
      <c r="D302" s="7" t="s">
        <v>468</v>
      </c>
      <c r="E302" s="8">
        <v>70800282</v>
      </c>
      <c r="F302" s="13" t="s">
        <v>469</v>
      </c>
      <c r="G302" s="9" t="s">
        <v>461</v>
      </c>
      <c r="H302" s="10"/>
      <c r="I302" s="10"/>
      <c r="J302" s="10" t="s">
        <v>114</v>
      </c>
      <c r="K302" s="10" t="s">
        <v>114</v>
      </c>
      <c r="L302" s="10"/>
      <c r="M302" s="10"/>
      <c r="N302" s="10"/>
      <c r="O302" s="10"/>
      <c r="P302" s="10"/>
      <c r="Q302" s="10"/>
      <c r="R302" s="10"/>
      <c r="S302" s="10"/>
      <c r="T302" s="10" t="s">
        <v>114</v>
      </c>
      <c r="U302" s="10"/>
      <c r="V302" s="10"/>
      <c r="W302" s="10"/>
      <c r="X302" s="12">
        <v>38626</v>
      </c>
      <c r="Y302" s="12">
        <v>39114</v>
      </c>
      <c r="Z302" s="5"/>
    </row>
    <row r="303" spans="2:26" ht="24.6" customHeight="1">
      <c r="B303" s="5">
        <v>299</v>
      </c>
      <c r="C303" s="6" t="s">
        <v>13</v>
      </c>
      <c r="D303" s="11" t="s">
        <v>115</v>
      </c>
      <c r="E303" s="8">
        <v>70800274</v>
      </c>
      <c r="F303" s="13" t="s">
        <v>470</v>
      </c>
      <c r="G303" s="9" t="s">
        <v>461</v>
      </c>
      <c r="H303" s="10"/>
      <c r="I303" s="10" t="s">
        <v>114</v>
      </c>
      <c r="J303" s="10"/>
      <c r="K303" s="10"/>
      <c r="L303" s="10"/>
      <c r="M303" s="10"/>
      <c r="N303" s="10"/>
      <c r="O303" s="10"/>
      <c r="P303" s="10"/>
      <c r="Q303" s="10"/>
      <c r="R303" s="10"/>
      <c r="S303" s="10" t="s">
        <v>114</v>
      </c>
      <c r="T303" s="10"/>
      <c r="U303" s="10"/>
      <c r="V303" s="10"/>
      <c r="W303" s="10"/>
      <c r="X303" s="12">
        <v>38626</v>
      </c>
      <c r="Y303" s="12">
        <v>39114</v>
      </c>
      <c r="Z303" s="5"/>
    </row>
    <row r="304" spans="2:26" ht="24.6" customHeight="1">
      <c r="B304" s="5">
        <v>300</v>
      </c>
      <c r="C304" s="6" t="s">
        <v>13</v>
      </c>
      <c r="D304" s="11" t="s">
        <v>115</v>
      </c>
      <c r="E304" s="8">
        <v>70800266</v>
      </c>
      <c r="F304" s="13" t="s">
        <v>471</v>
      </c>
      <c r="G304" s="9" t="s">
        <v>461</v>
      </c>
      <c r="H304" s="10" t="s">
        <v>114</v>
      </c>
      <c r="I304" s="10"/>
      <c r="J304" s="10"/>
      <c r="K304" s="10"/>
      <c r="L304" s="10"/>
      <c r="M304" s="10"/>
      <c r="N304" s="10"/>
      <c r="O304" s="10"/>
      <c r="P304" s="10"/>
      <c r="Q304" s="10"/>
      <c r="R304" s="10" t="s">
        <v>114</v>
      </c>
      <c r="S304" s="10"/>
      <c r="T304" s="10"/>
      <c r="U304" s="10"/>
      <c r="V304" s="10"/>
      <c r="W304" s="10"/>
      <c r="X304" s="12">
        <v>38626</v>
      </c>
      <c r="Y304" s="12">
        <v>39114</v>
      </c>
      <c r="Z304" s="5"/>
    </row>
    <row r="305" spans="2:26" ht="24.6" customHeight="1">
      <c r="B305" s="5">
        <v>301</v>
      </c>
      <c r="C305" s="6" t="s">
        <v>13</v>
      </c>
      <c r="D305" s="11" t="s">
        <v>115</v>
      </c>
      <c r="E305" s="8">
        <v>70800969</v>
      </c>
      <c r="F305" s="13" t="s">
        <v>472</v>
      </c>
      <c r="G305" s="9" t="s">
        <v>461</v>
      </c>
      <c r="H305" s="10"/>
      <c r="I305" s="10"/>
      <c r="J305" s="10" t="s">
        <v>114</v>
      </c>
      <c r="K305" s="10"/>
      <c r="L305" s="10"/>
      <c r="M305" s="10"/>
      <c r="N305" s="10"/>
      <c r="O305" s="10"/>
      <c r="P305" s="10"/>
      <c r="Q305" s="10"/>
      <c r="R305" s="10"/>
      <c r="S305" s="10"/>
      <c r="T305" s="10" t="s">
        <v>114</v>
      </c>
      <c r="U305" s="10"/>
      <c r="V305" s="10"/>
      <c r="W305" s="10"/>
      <c r="X305" s="12">
        <v>41456</v>
      </c>
      <c r="Y305" s="12"/>
      <c r="Z305" s="10"/>
    </row>
    <row r="306" spans="2:26" ht="24.6" customHeight="1">
      <c r="B306" s="5">
        <v>302</v>
      </c>
      <c r="C306" s="6" t="s">
        <v>13</v>
      </c>
      <c r="D306" s="11" t="s">
        <v>115</v>
      </c>
      <c r="E306" s="8">
        <v>90800064</v>
      </c>
      <c r="F306" s="13" t="s">
        <v>472</v>
      </c>
      <c r="G306" s="9" t="s">
        <v>461</v>
      </c>
      <c r="H306" s="10"/>
      <c r="I306" s="10"/>
      <c r="J306" s="10"/>
      <c r="K306" s="10"/>
      <c r="L306" s="10"/>
      <c r="M306" s="10"/>
      <c r="N306" s="10"/>
      <c r="O306" s="10" t="s">
        <v>114</v>
      </c>
      <c r="P306" s="10"/>
      <c r="Q306" s="10"/>
      <c r="R306" s="10"/>
      <c r="S306" s="10"/>
      <c r="T306" s="10"/>
      <c r="U306" s="10"/>
      <c r="V306" s="10"/>
      <c r="W306" s="10"/>
      <c r="X306" s="12">
        <v>41456</v>
      </c>
      <c r="Y306" s="12"/>
      <c r="Z306" s="10"/>
    </row>
    <row r="307" spans="2:26" ht="24.6" customHeight="1">
      <c r="B307" s="5">
        <v>303</v>
      </c>
      <c r="C307" s="6" t="s">
        <v>13</v>
      </c>
      <c r="D307" s="11" t="s">
        <v>115</v>
      </c>
      <c r="E307" s="8">
        <v>72500377</v>
      </c>
      <c r="F307" s="13" t="s">
        <v>473</v>
      </c>
      <c r="G307" s="9" t="s">
        <v>461</v>
      </c>
      <c r="H307" s="10"/>
      <c r="I307" s="10"/>
      <c r="J307" s="10" t="s">
        <v>114</v>
      </c>
      <c r="K307" s="10" t="s">
        <v>114</v>
      </c>
      <c r="L307" s="10"/>
      <c r="M307" s="10"/>
      <c r="N307" s="10"/>
      <c r="O307" s="10"/>
      <c r="P307" s="10"/>
      <c r="Q307" s="10"/>
      <c r="R307" s="10"/>
      <c r="S307" s="10"/>
      <c r="T307" s="10" t="s">
        <v>114</v>
      </c>
      <c r="U307" s="10"/>
      <c r="V307" s="10"/>
      <c r="W307" s="10"/>
      <c r="X307" s="12">
        <v>38626</v>
      </c>
      <c r="Y307" s="12">
        <v>39114</v>
      </c>
      <c r="Z307" s="5"/>
    </row>
    <row r="308" spans="2:26" ht="24.6" customHeight="1">
      <c r="B308" s="5">
        <v>304</v>
      </c>
      <c r="C308" s="6" t="s">
        <v>13</v>
      </c>
      <c r="D308" s="11" t="s">
        <v>115</v>
      </c>
      <c r="E308" s="8">
        <v>90800106</v>
      </c>
      <c r="F308" s="13" t="s">
        <v>474</v>
      </c>
      <c r="G308" s="9" t="s">
        <v>461</v>
      </c>
      <c r="H308" s="10"/>
      <c r="I308" s="10"/>
      <c r="J308" s="10"/>
      <c r="K308" s="10"/>
      <c r="L308" s="10"/>
      <c r="M308" s="10"/>
      <c r="N308" s="10"/>
      <c r="O308" s="10" t="s">
        <v>114</v>
      </c>
      <c r="P308" s="10"/>
      <c r="Q308" s="10"/>
      <c r="R308" s="10"/>
      <c r="S308" s="10"/>
      <c r="T308" s="10"/>
      <c r="U308" s="10"/>
      <c r="V308" s="10"/>
      <c r="W308" s="10"/>
      <c r="X308" s="12">
        <v>42908</v>
      </c>
      <c r="Y308" s="12"/>
      <c r="Z308" s="5"/>
    </row>
    <row r="309" spans="2:26" ht="24.6" customHeight="1">
      <c r="B309" s="5">
        <v>305</v>
      </c>
      <c r="C309" s="6" t="s">
        <v>13</v>
      </c>
      <c r="D309" s="7" t="s">
        <v>475</v>
      </c>
      <c r="E309" s="8">
        <v>70800241</v>
      </c>
      <c r="F309" s="13" t="s">
        <v>476</v>
      </c>
      <c r="G309" s="9" t="s">
        <v>461</v>
      </c>
      <c r="H309" s="10"/>
      <c r="I309" s="10"/>
      <c r="J309" s="10"/>
      <c r="K309" s="10" t="s">
        <v>114</v>
      </c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2">
        <v>38626</v>
      </c>
      <c r="Y309" s="12"/>
      <c r="Z309" s="5"/>
    </row>
    <row r="310" spans="2:26" ht="24.6" customHeight="1">
      <c r="B310" s="5">
        <v>306</v>
      </c>
      <c r="C310" s="6" t="s">
        <v>13</v>
      </c>
      <c r="D310" s="11" t="s">
        <v>115</v>
      </c>
      <c r="E310" s="8">
        <v>70800993</v>
      </c>
      <c r="F310" s="13" t="s">
        <v>476</v>
      </c>
      <c r="G310" s="9" t="s">
        <v>461</v>
      </c>
      <c r="H310" s="10"/>
      <c r="I310" s="10"/>
      <c r="J310" s="10"/>
      <c r="K310" s="10" t="s">
        <v>114</v>
      </c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2">
        <v>38626</v>
      </c>
      <c r="Y310" s="12"/>
      <c r="Z310" s="21"/>
    </row>
    <row r="311" spans="2:26" ht="24.6" customHeight="1">
      <c r="B311" s="5">
        <v>307</v>
      </c>
      <c r="C311" s="6" t="s">
        <v>13</v>
      </c>
      <c r="D311" s="11" t="s">
        <v>115</v>
      </c>
      <c r="E311" s="8">
        <v>92610024</v>
      </c>
      <c r="F311" s="13" t="s">
        <v>743</v>
      </c>
      <c r="G311" s="9" t="s">
        <v>598</v>
      </c>
      <c r="H311" s="10"/>
      <c r="I311" s="10"/>
      <c r="J311" s="10"/>
      <c r="K311" s="10"/>
      <c r="L311" s="10"/>
      <c r="M311" s="10"/>
      <c r="N311" s="10"/>
      <c r="O311" s="10" t="s">
        <v>12</v>
      </c>
      <c r="P311" s="10"/>
      <c r="Q311" s="10"/>
      <c r="R311" s="10"/>
      <c r="S311" s="10"/>
      <c r="T311" s="10"/>
      <c r="U311" s="10"/>
      <c r="V311" s="10"/>
      <c r="W311" s="10"/>
      <c r="X311" s="12">
        <v>45170</v>
      </c>
      <c r="Y311" s="12"/>
      <c r="Z311" s="21"/>
    </row>
    <row r="312" spans="2:26" ht="24.6" customHeight="1">
      <c r="B312" s="5">
        <v>308</v>
      </c>
      <c r="C312" s="6" t="s">
        <v>13</v>
      </c>
      <c r="D312" s="11" t="s">
        <v>477</v>
      </c>
      <c r="E312" s="8">
        <v>70801009</v>
      </c>
      <c r="F312" s="13" t="s">
        <v>478</v>
      </c>
      <c r="G312" s="9" t="s">
        <v>461</v>
      </c>
      <c r="H312" s="10"/>
      <c r="I312" s="10"/>
      <c r="J312" s="10"/>
      <c r="K312" s="10" t="s">
        <v>114</v>
      </c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2">
        <v>42064</v>
      </c>
      <c r="Y312" s="12"/>
      <c r="Z312" s="21"/>
    </row>
    <row r="313" spans="2:26" ht="24.6" customHeight="1">
      <c r="B313" s="5">
        <v>309</v>
      </c>
      <c r="C313" s="6" t="s">
        <v>13</v>
      </c>
      <c r="D313" s="11" t="s">
        <v>115</v>
      </c>
      <c r="E313" s="8">
        <v>70801017</v>
      </c>
      <c r="F313" s="13" t="s">
        <v>479</v>
      </c>
      <c r="G313" s="9" t="s">
        <v>461</v>
      </c>
      <c r="H313" s="10"/>
      <c r="I313" s="10"/>
      <c r="J313" s="10" t="s">
        <v>114</v>
      </c>
      <c r="K313" s="10"/>
      <c r="L313" s="10"/>
      <c r="M313" s="10"/>
      <c r="N313" s="10"/>
      <c r="O313" s="10"/>
      <c r="P313" s="10"/>
      <c r="Q313" s="10"/>
      <c r="R313" s="10"/>
      <c r="S313" s="10"/>
      <c r="T313" s="10" t="s">
        <v>114</v>
      </c>
      <c r="U313" s="10"/>
      <c r="V313" s="10"/>
      <c r="W313" s="10"/>
      <c r="X313" s="12">
        <v>42064</v>
      </c>
      <c r="Y313" s="12"/>
      <c r="Z313" s="21"/>
    </row>
    <row r="314" spans="2:26" ht="24.6" customHeight="1">
      <c r="B314" s="5">
        <v>310</v>
      </c>
      <c r="C314" s="6" t="s">
        <v>26</v>
      </c>
      <c r="D314" s="7" t="s">
        <v>480</v>
      </c>
      <c r="E314" s="8">
        <v>70900108</v>
      </c>
      <c r="F314" s="13" t="s">
        <v>481</v>
      </c>
      <c r="G314" s="9" t="s">
        <v>482</v>
      </c>
      <c r="H314" s="5"/>
      <c r="I314" s="5"/>
      <c r="J314" s="10" t="s">
        <v>114</v>
      </c>
      <c r="K314" s="10" t="s">
        <v>114</v>
      </c>
      <c r="L314" s="10"/>
      <c r="M314" s="10"/>
      <c r="N314" s="10"/>
      <c r="O314" s="10"/>
      <c r="P314" s="10"/>
      <c r="Q314" s="10"/>
      <c r="R314" s="10"/>
      <c r="S314" s="10"/>
      <c r="T314" s="10" t="s">
        <v>114</v>
      </c>
      <c r="U314" s="10"/>
      <c r="V314" s="10"/>
      <c r="W314" s="10"/>
      <c r="X314" s="12">
        <v>38626</v>
      </c>
      <c r="Y314" s="12">
        <v>39114</v>
      </c>
      <c r="Z314" s="5"/>
    </row>
    <row r="315" spans="2:26" ht="24.6" customHeight="1">
      <c r="B315" s="5">
        <v>311</v>
      </c>
      <c r="C315" s="6" t="s">
        <v>13</v>
      </c>
      <c r="D315" s="11" t="s">
        <v>115</v>
      </c>
      <c r="E315" s="8">
        <v>70900116</v>
      </c>
      <c r="F315" s="13" t="s">
        <v>483</v>
      </c>
      <c r="G315" s="9" t="s">
        <v>482</v>
      </c>
      <c r="H315" s="5"/>
      <c r="I315" s="10" t="s">
        <v>114</v>
      </c>
      <c r="J315" s="5"/>
      <c r="K315" s="5"/>
      <c r="L315" s="10"/>
      <c r="M315" s="10"/>
      <c r="N315" s="10"/>
      <c r="O315" s="10"/>
      <c r="P315" s="10"/>
      <c r="Q315" s="10"/>
      <c r="R315" s="10"/>
      <c r="S315" s="10" t="s">
        <v>114</v>
      </c>
      <c r="T315" s="10"/>
      <c r="U315" s="10"/>
      <c r="V315" s="10"/>
      <c r="W315" s="10"/>
      <c r="X315" s="12">
        <v>38626</v>
      </c>
      <c r="Y315" s="12">
        <v>39114</v>
      </c>
      <c r="Z315" s="5"/>
    </row>
    <row r="316" spans="2:26" ht="24.6" customHeight="1">
      <c r="B316" s="5">
        <v>312</v>
      </c>
      <c r="C316" s="6" t="s">
        <v>13</v>
      </c>
      <c r="D316" s="7" t="s">
        <v>484</v>
      </c>
      <c r="E316" s="8">
        <v>70900082</v>
      </c>
      <c r="F316" s="13" t="s">
        <v>485</v>
      </c>
      <c r="G316" s="9" t="s">
        <v>482</v>
      </c>
      <c r="H316" s="5"/>
      <c r="I316" s="10" t="s">
        <v>114</v>
      </c>
      <c r="J316" s="5"/>
      <c r="K316" s="5"/>
      <c r="L316" s="10"/>
      <c r="M316" s="10"/>
      <c r="N316" s="10"/>
      <c r="O316" s="10"/>
      <c r="P316" s="10"/>
      <c r="Q316" s="10"/>
      <c r="R316" s="10"/>
      <c r="S316" s="10" t="s">
        <v>114</v>
      </c>
      <c r="T316" s="10"/>
      <c r="U316" s="10"/>
      <c r="V316" s="10"/>
      <c r="W316" s="10"/>
      <c r="X316" s="12">
        <v>39173</v>
      </c>
      <c r="Y316" s="12"/>
      <c r="Z316" s="5"/>
    </row>
    <row r="317" spans="2:26" ht="24.6" customHeight="1">
      <c r="B317" s="5">
        <v>313</v>
      </c>
      <c r="C317" s="6" t="s">
        <v>27</v>
      </c>
      <c r="D317" s="7" t="s">
        <v>486</v>
      </c>
      <c r="E317" s="8">
        <v>71000353</v>
      </c>
      <c r="F317" s="13" t="s">
        <v>487</v>
      </c>
      <c r="G317" s="9" t="s">
        <v>150</v>
      </c>
      <c r="H317" s="3" t="s">
        <v>114</v>
      </c>
      <c r="I317" s="10"/>
      <c r="J317" s="10"/>
      <c r="K317" s="10"/>
      <c r="L317" s="10"/>
      <c r="M317" s="10"/>
      <c r="N317" s="10"/>
      <c r="O317" s="10"/>
      <c r="P317" s="10"/>
      <c r="Q317" s="10"/>
      <c r="R317" s="10" t="s">
        <v>114</v>
      </c>
      <c r="S317" s="10"/>
      <c r="T317" s="10"/>
      <c r="U317" s="10"/>
      <c r="V317" s="10"/>
      <c r="W317" s="10"/>
      <c r="X317" s="12">
        <v>38687</v>
      </c>
      <c r="Y317" s="12">
        <v>38808</v>
      </c>
      <c r="Z317" s="5"/>
    </row>
    <row r="318" spans="2:26" ht="24.6" customHeight="1">
      <c r="B318" s="5">
        <v>314</v>
      </c>
      <c r="C318" s="6" t="s">
        <v>13</v>
      </c>
      <c r="D318" s="11" t="s">
        <v>115</v>
      </c>
      <c r="E318" s="8">
        <v>71000387</v>
      </c>
      <c r="F318" s="13" t="s">
        <v>488</v>
      </c>
      <c r="G318" s="9" t="s">
        <v>150</v>
      </c>
      <c r="H318" s="10"/>
      <c r="I318" s="10" t="s">
        <v>114</v>
      </c>
      <c r="J318" s="10"/>
      <c r="K318" s="10"/>
      <c r="L318" s="10"/>
      <c r="M318" s="10"/>
      <c r="N318" s="10"/>
      <c r="O318" s="10"/>
      <c r="P318" s="10"/>
      <c r="Q318" s="10"/>
      <c r="R318" s="10"/>
      <c r="S318" s="10" t="s">
        <v>114</v>
      </c>
      <c r="T318" s="10"/>
      <c r="U318" s="10"/>
      <c r="V318" s="10"/>
      <c r="W318" s="10"/>
      <c r="X318" s="12">
        <v>38687</v>
      </c>
      <c r="Y318" s="12">
        <v>38808</v>
      </c>
      <c r="Z318" s="5"/>
    </row>
    <row r="319" spans="2:26" ht="24.6" customHeight="1">
      <c r="B319" s="5">
        <v>315</v>
      </c>
      <c r="C319" s="6" t="s">
        <v>13</v>
      </c>
      <c r="D319" s="11" t="s">
        <v>115</v>
      </c>
      <c r="E319" s="8">
        <v>71000361</v>
      </c>
      <c r="F319" s="13" t="s">
        <v>489</v>
      </c>
      <c r="G319" s="9" t="s">
        <v>150</v>
      </c>
      <c r="H319" s="10"/>
      <c r="I319" s="10" t="s">
        <v>114</v>
      </c>
      <c r="J319" s="10"/>
      <c r="K319" s="10"/>
      <c r="L319" s="10"/>
      <c r="M319" s="10"/>
      <c r="N319" s="10"/>
      <c r="O319" s="10"/>
      <c r="P319" s="10"/>
      <c r="Q319" s="10"/>
      <c r="R319" s="10"/>
      <c r="S319" s="10" t="s">
        <v>114</v>
      </c>
      <c r="T319" s="10"/>
      <c r="U319" s="10"/>
      <c r="V319" s="10"/>
      <c r="W319" s="10"/>
      <c r="X319" s="12">
        <v>38687</v>
      </c>
      <c r="Y319" s="12">
        <v>38808</v>
      </c>
      <c r="Z319" s="5"/>
    </row>
    <row r="320" spans="2:26" ht="24.6" customHeight="1">
      <c r="B320" s="5">
        <v>316</v>
      </c>
      <c r="C320" s="6" t="s">
        <v>13</v>
      </c>
      <c r="D320" s="11" t="s">
        <v>115</v>
      </c>
      <c r="E320" s="8">
        <v>71000379</v>
      </c>
      <c r="F320" s="13" t="s">
        <v>490</v>
      </c>
      <c r="G320" s="9" t="s">
        <v>150</v>
      </c>
      <c r="H320" s="10"/>
      <c r="I320" s="10" t="s">
        <v>114</v>
      </c>
      <c r="J320" s="10"/>
      <c r="K320" s="10"/>
      <c r="L320" s="10"/>
      <c r="M320" s="10"/>
      <c r="N320" s="10"/>
      <c r="O320" s="10"/>
      <c r="P320" s="10"/>
      <c r="Q320" s="10"/>
      <c r="R320" s="10"/>
      <c r="S320" s="10" t="s">
        <v>114</v>
      </c>
      <c r="T320" s="10"/>
      <c r="U320" s="10"/>
      <c r="V320" s="10"/>
      <c r="W320" s="10"/>
      <c r="X320" s="12">
        <v>38687</v>
      </c>
      <c r="Y320" s="12">
        <v>38808</v>
      </c>
      <c r="Z320" s="5"/>
    </row>
    <row r="321" spans="2:26" ht="24.6" customHeight="1">
      <c r="B321" s="5">
        <v>317</v>
      </c>
      <c r="C321" s="6" t="s">
        <v>13</v>
      </c>
      <c r="D321" s="7" t="s">
        <v>491</v>
      </c>
      <c r="E321" s="8">
        <v>71000106</v>
      </c>
      <c r="F321" s="13" t="s">
        <v>492</v>
      </c>
      <c r="G321" s="9" t="s">
        <v>150</v>
      </c>
      <c r="H321" s="3"/>
      <c r="I321" s="10"/>
      <c r="J321" s="10"/>
      <c r="K321" s="10" t="s">
        <v>114</v>
      </c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2">
        <v>38808</v>
      </c>
      <c r="Y321" s="12"/>
      <c r="Z321" s="5"/>
    </row>
    <row r="322" spans="2:26" ht="24.6" customHeight="1">
      <c r="B322" s="5">
        <v>318</v>
      </c>
      <c r="C322" s="6" t="s">
        <v>13</v>
      </c>
      <c r="D322" s="11" t="s">
        <v>115</v>
      </c>
      <c r="E322" s="8">
        <v>71000064</v>
      </c>
      <c r="F322" s="13" t="s">
        <v>493</v>
      </c>
      <c r="G322" s="9" t="s">
        <v>150</v>
      </c>
      <c r="H322" s="10"/>
      <c r="I322" s="10"/>
      <c r="J322" s="10" t="s">
        <v>114</v>
      </c>
      <c r="K322" s="10"/>
      <c r="L322" s="10"/>
      <c r="M322" s="10"/>
      <c r="N322" s="10"/>
      <c r="O322" s="10"/>
      <c r="P322" s="10"/>
      <c r="Q322" s="10"/>
      <c r="R322" s="10"/>
      <c r="S322" s="10"/>
      <c r="T322" s="10" t="s">
        <v>114</v>
      </c>
      <c r="U322" s="10"/>
      <c r="V322" s="10"/>
      <c r="W322" s="10"/>
      <c r="X322" s="12">
        <v>38808</v>
      </c>
      <c r="Y322" s="12">
        <v>38808</v>
      </c>
      <c r="Z322" s="5"/>
    </row>
    <row r="323" spans="2:26" ht="24.6" customHeight="1">
      <c r="B323" s="5">
        <v>319</v>
      </c>
      <c r="C323" s="6" t="s">
        <v>13</v>
      </c>
      <c r="D323" s="11" t="s">
        <v>115</v>
      </c>
      <c r="E323" s="8">
        <v>71000056</v>
      </c>
      <c r="F323" s="13" t="s">
        <v>494</v>
      </c>
      <c r="G323" s="9" t="s">
        <v>150</v>
      </c>
      <c r="H323" s="3"/>
      <c r="I323" s="10" t="s">
        <v>114</v>
      </c>
      <c r="J323" s="10"/>
      <c r="K323" s="10"/>
      <c r="L323" s="10"/>
      <c r="M323" s="10" t="s">
        <v>114</v>
      </c>
      <c r="N323" s="10"/>
      <c r="O323" s="10"/>
      <c r="P323" s="10"/>
      <c r="Q323" s="10"/>
      <c r="R323" s="10"/>
      <c r="S323" s="10" t="s">
        <v>114</v>
      </c>
      <c r="T323" s="10"/>
      <c r="U323" s="10"/>
      <c r="V323" s="10"/>
      <c r="W323" s="10"/>
      <c r="X323" s="12">
        <v>38808</v>
      </c>
      <c r="Y323" s="19" t="s">
        <v>108</v>
      </c>
      <c r="Z323" s="5"/>
    </row>
    <row r="324" spans="2:26" ht="24.6" customHeight="1">
      <c r="B324" s="5">
        <v>320</v>
      </c>
      <c r="C324" s="6" t="s">
        <v>13</v>
      </c>
      <c r="D324" s="11" t="s">
        <v>115</v>
      </c>
      <c r="E324" s="8">
        <v>72100327</v>
      </c>
      <c r="F324" s="13" t="s">
        <v>495</v>
      </c>
      <c r="G324" s="9" t="s">
        <v>150</v>
      </c>
      <c r="H324" s="10"/>
      <c r="I324" s="10"/>
      <c r="J324" s="10"/>
      <c r="K324" s="10" t="s">
        <v>114</v>
      </c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2">
        <v>38808</v>
      </c>
      <c r="Y324" s="12"/>
      <c r="Z324" s="5"/>
    </row>
    <row r="325" spans="2:26" ht="24.6" customHeight="1">
      <c r="B325" s="5">
        <v>321</v>
      </c>
      <c r="C325" s="6" t="s">
        <v>13</v>
      </c>
      <c r="D325" s="11" t="s">
        <v>115</v>
      </c>
      <c r="E325" s="8">
        <v>72100111</v>
      </c>
      <c r="F325" s="13" t="s">
        <v>495</v>
      </c>
      <c r="G325" s="9" t="s">
        <v>150</v>
      </c>
      <c r="H325" s="3"/>
      <c r="I325" s="10"/>
      <c r="J325" s="10" t="s">
        <v>114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 t="s">
        <v>114</v>
      </c>
      <c r="U325" s="10"/>
      <c r="V325" s="10"/>
      <c r="W325" s="10"/>
      <c r="X325" s="12">
        <v>38808</v>
      </c>
      <c r="Y325" s="12">
        <v>38808</v>
      </c>
      <c r="Z325" s="5"/>
    </row>
    <row r="326" spans="2:26" ht="24.6" customHeight="1">
      <c r="B326" s="5">
        <v>322</v>
      </c>
      <c r="C326" s="6" t="s">
        <v>13</v>
      </c>
      <c r="D326" s="11" t="s">
        <v>115</v>
      </c>
      <c r="E326" s="8">
        <v>72100103</v>
      </c>
      <c r="F326" s="13" t="s">
        <v>496</v>
      </c>
      <c r="G326" s="9" t="s">
        <v>150</v>
      </c>
      <c r="H326" s="10"/>
      <c r="I326" s="10" t="s">
        <v>114</v>
      </c>
      <c r="J326" s="10"/>
      <c r="K326" s="10"/>
      <c r="L326" s="10"/>
      <c r="M326" s="10"/>
      <c r="N326" s="10"/>
      <c r="O326" s="10"/>
      <c r="P326" s="10"/>
      <c r="Q326" s="10"/>
      <c r="R326" s="10"/>
      <c r="S326" s="10" t="s">
        <v>114</v>
      </c>
      <c r="T326" s="10"/>
      <c r="U326" s="10"/>
      <c r="V326" s="10"/>
      <c r="W326" s="10"/>
      <c r="X326" s="12">
        <v>38808</v>
      </c>
      <c r="Y326" s="12">
        <v>38808</v>
      </c>
      <c r="Z326" s="5"/>
    </row>
    <row r="327" spans="2:26" ht="24.6" customHeight="1">
      <c r="B327" s="5">
        <v>323</v>
      </c>
      <c r="C327" s="6" t="s">
        <v>13</v>
      </c>
      <c r="D327" s="11" t="s">
        <v>115</v>
      </c>
      <c r="E327" s="8">
        <v>72100434</v>
      </c>
      <c r="F327" s="13" t="s">
        <v>497</v>
      </c>
      <c r="G327" s="9" t="s">
        <v>498</v>
      </c>
      <c r="H327" s="10"/>
      <c r="I327" s="10"/>
      <c r="J327" s="10"/>
      <c r="K327" s="10" t="s">
        <v>114</v>
      </c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2">
        <v>38808</v>
      </c>
      <c r="Y327" s="12"/>
      <c r="Z327" s="5"/>
    </row>
    <row r="328" spans="2:26" ht="24.6" customHeight="1">
      <c r="B328" s="5">
        <v>324</v>
      </c>
      <c r="C328" s="6" t="s">
        <v>13</v>
      </c>
      <c r="D328" s="11" t="s">
        <v>115</v>
      </c>
      <c r="E328" s="8">
        <v>72100442</v>
      </c>
      <c r="F328" s="13" t="s">
        <v>499</v>
      </c>
      <c r="G328" s="9" t="s">
        <v>498</v>
      </c>
      <c r="H328" s="10"/>
      <c r="I328" s="10"/>
      <c r="J328" s="10" t="s">
        <v>114</v>
      </c>
      <c r="K328" s="10"/>
      <c r="L328" s="10"/>
      <c r="M328" s="10"/>
      <c r="N328" s="10"/>
      <c r="O328" s="10"/>
      <c r="P328" s="10"/>
      <c r="Q328" s="10"/>
      <c r="R328" s="10"/>
      <c r="S328" s="10"/>
      <c r="T328" s="10" t="s">
        <v>114</v>
      </c>
      <c r="U328" s="10"/>
      <c r="V328" s="10"/>
      <c r="W328" s="10"/>
      <c r="X328" s="12">
        <v>38808</v>
      </c>
      <c r="Y328" s="12">
        <v>38808</v>
      </c>
      <c r="Z328" s="5"/>
    </row>
    <row r="329" spans="2:26" ht="24.6" customHeight="1">
      <c r="B329" s="5">
        <v>325</v>
      </c>
      <c r="C329" s="6" t="s">
        <v>13</v>
      </c>
      <c r="D329" s="11" t="s">
        <v>115</v>
      </c>
      <c r="E329" s="8">
        <v>72100426</v>
      </c>
      <c r="F329" s="13" t="s">
        <v>500</v>
      </c>
      <c r="G329" s="9" t="s">
        <v>498</v>
      </c>
      <c r="H329" s="10"/>
      <c r="I329" s="10" t="s">
        <v>114</v>
      </c>
      <c r="J329" s="10"/>
      <c r="K329" s="10"/>
      <c r="L329" s="10"/>
      <c r="M329" s="10" t="s">
        <v>114</v>
      </c>
      <c r="N329" s="10"/>
      <c r="O329" s="10"/>
      <c r="P329" s="10"/>
      <c r="Q329" s="10"/>
      <c r="R329" s="10"/>
      <c r="S329" s="10" t="s">
        <v>114</v>
      </c>
      <c r="T329" s="10"/>
      <c r="U329" s="10"/>
      <c r="V329" s="10"/>
      <c r="W329" s="10"/>
      <c r="X329" s="12">
        <v>38808</v>
      </c>
      <c r="Y329" s="19" t="s">
        <v>108</v>
      </c>
      <c r="Z329" s="5"/>
    </row>
    <row r="330" spans="2:26" ht="24.6" customHeight="1">
      <c r="B330" s="5">
        <v>326</v>
      </c>
      <c r="C330" s="6" t="s">
        <v>13</v>
      </c>
      <c r="D330" s="7" t="s">
        <v>501</v>
      </c>
      <c r="E330" s="8">
        <v>71000437</v>
      </c>
      <c r="F330" s="13" t="s">
        <v>502</v>
      </c>
      <c r="G330" s="9" t="s">
        <v>150</v>
      </c>
      <c r="H330" s="3"/>
      <c r="I330" s="10"/>
      <c r="J330" s="10"/>
      <c r="K330" s="10" t="s">
        <v>114</v>
      </c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2">
        <v>38991</v>
      </c>
      <c r="Y330" s="12"/>
      <c r="Z330" s="5"/>
    </row>
    <row r="331" spans="2:26" ht="24.6" customHeight="1">
      <c r="B331" s="5">
        <v>327</v>
      </c>
      <c r="C331" s="6" t="s">
        <v>13</v>
      </c>
      <c r="D331" s="11" t="s">
        <v>115</v>
      </c>
      <c r="E331" s="8">
        <v>71000445</v>
      </c>
      <c r="F331" s="13" t="s">
        <v>502</v>
      </c>
      <c r="G331" s="9" t="s">
        <v>150</v>
      </c>
      <c r="H331" s="10"/>
      <c r="I331" s="10"/>
      <c r="J331" s="10" t="s">
        <v>114</v>
      </c>
      <c r="K331" s="10"/>
      <c r="L331" s="10"/>
      <c r="M331" s="10"/>
      <c r="N331" s="10"/>
      <c r="O331" s="10"/>
      <c r="P331" s="10"/>
      <c r="Q331" s="10"/>
      <c r="R331" s="10"/>
      <c r="S331" s="10"/>
      <c r="T331" s="10" t="s">
        <v>114</v>
      </c>
      <c r="U331" s="10"/>
      <c r="V331" s="10"/>
      <c r="W331" s="10"/>
      <c r="X331" s="12">
        <v>38991</v>
      </c>
      <c r="Y331" s="12"/>
      <c r="Z331" s="5"/>
    </row>
    <row r="332" spans="2:26" ht="24.6" customHeight="1">
      <c r="B332" s="5">
        <v>328</v>
      </c>
      <c r="C332" s="6" t="s">
        <v>13</v>
      </c>
      <c r="D332" s="11" t="s">
        <v>115</v>
      </c>
      <c r="E332" s="8">
        <v>71300555</v>
      </c>
      <c r="F332" s="13" t="s">
        <v>503</v>
      </c>
      <c r="G332" s="9" t="s">
        <v>113</v>
      </c>
      <c r="H332" s="10"/>
      <c r="I332" s="10" t="s">
        <v>114</v>
      </c>
      <c r="J332" s="10"/>
      <c r="K332" s="10"/>
      <c r="L332" s="10"/>
      <c r="M332" s="10"/>
      <c r="N332" s="10"/>
      <c r="O332" s="10"/>
      <c r="P332" s="10"/>
      <c r="Q332" s="10"/>
      <c r="R332" s="10"/>
      <c r="S332" s="10" t="s">
        <v>114</v>
      </c>
      <c r="T332" s="10"/>
      <c r="U332" s="10"/>
      <c r="V332" s="10"/>
      <c r="W332" s="10"/>
      <c r="X332" s="12">
        <v>41153</v>
      </c>
      <c r="Y332" s="12"/>
      <c r="Z332" s="5"/>
    </row>
    <row r="333" spans="2:26" ht="24.6" customHeight="1">
      <c r="B333" s="5">
        <v>329</v>
      </c>
      <c r="C333" s="6" t="s">
        <v>13</v>
      </c>
      <c r="D333" s="11" t="s">
        <v>115</v>
      </c>
      <c r="E333" s="8">
        <v>71300563</v>
      </c>
      <c r="F333" s="13" t="s">
        <v>504</v>
      </c>
      <c r="G333" s="9" t="s">
        <v>113</v>
      </c>
      <c r="H333" s="10"/>
      <c r="I333" s="10"/>
      <c r="J333" s="10" t="s">
        <v>114</v>
      </c>
      <c r="K333" s="10"/>
      <c r="L333" s="10"/>
      <c r="M333" s="10"/>
      <c r="N333" s="10"/>
      <c r="O333" s="10"/>
      <c r="P333" s="10"/>
      <c r="Q333" s="10"/>
      <c r="R333" s="10"/>
      <c r="S333" s="10"/>
      <c r="T333" s="10" t="s">
        <v>114</v>
      </c>
      <c r="U333" s="10"/>
      <c r="V333" s="10"/>
      <c r="W333" s="10"/>
      <c r="X333" s="12">
        <v>41153</v>
      </c>
      <c r="Y333" s="12"/>
      <c r="Z333" s="5"/>
    </row>
    <row r="334" spans="2:26" ht="24.6" customHeight="1">
      <c r="B334" s="5">
        <v>330</v>
      </c>
      <c r="C334" s="6" t="s">
        <v>13</v>
      </c>
      <c r="D334" s="11" t="s">
        <v>115</v>
      </c>
      <c r="E334" s="8">
        <v>71300571</v>
      </c>
      <c r="F334" s="13" t="s">
        <v>504</v>
      </c>
      <c r="G334" s="9" t="s">
        <v>113</v>
      </c>
      <c r="H334" s="10"/>
      <c r="I334" s="10"/>
      <c r="J334" s="10"/>
      <c r="K334" s="10" t="s">
        <v>114</v>
      </c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2">
        <v>41153</v>
      </c>
      <c r="Y334" s="12"/>
      <c r="Z334" s="5"/>
    </row>
    <row r="335" spans="2:26" ht="24.6" customHeight="1">
      <c r="B335" s="5">
        <v>331</v>
      </c>
      <c r="C335" s="6" t="s">
        <v>13</v>
      </c>
      <c r="D335" s="11" t="s">
        <v>115</v>
      </c>
      <c r="E335" s="8">
        <v>72600557</v>
      </c>
      <c r="F335" s="13" t="s">
        <v>505</v>
      </c>
      <c r="G335" s="9" t="s">
        <v>506</v>
      </c>
      <c r="H335" s="10"/>
      <c r="I335" s="10"/>
      <c r="J335" s="10"/>
      <c r="K335" s="10" t="s">
        <v>114</v>
      </c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2">
        <v>42864</v>
      </c>
      <c r="Y335" s="12"/>
      <c r="Z335" s="5"/>
    </row>
    <row r="336" spans="2:26" ht="24.6" customHeight="1">
      <c r="B336" s="5">
        <v>332</v>
      </c>
      <c r="C336" s="6" t="s">
        <v>13</v>
      </c>
      <c r="D336" s="11" t="s">
        <v>115</v>
      </c>
      <c r="E336" s="8">
        <v>72600565</v>
      </c>
      <c r="F336" s="13" t="s">
        <v>505</v>
      </c>
      <c r="G336" s="9" t="s">
        <v>506</v>
      </c>
      <c r="H336" s="10"/>
      <c r="I336" s="10"/>
      <c r="J336" s="10" t="s">
        <v>114</v>
      </c>
      <c r="K336" s="10"/>
      <c r="L336" s="10"/>
      <c r="M336" s="10"/>
      <c r="N336" s="10"/>
      <c r="O336" s="10"/>
      <c r="P336" s="10"/>
      <c r="Q336" s="10"/>
      <c r="R336" s="10"/>
      <c r="S336" s="10"/>
      <c r="T336" s="10" t="s">
        <v>114</v>
      </c>
      <c r="U336" s="10"/>
      <c r="V336" s="10"/>
      <c r="W336" s="10"/>
      <c r="X336" s="12">
        <v>42864</v>
      </c>
      <c r="Y336" s="12"/>
      <c r="Z336" s="5"/>
    </row>
    <row r="337" spans="2:26" ht="24.6" customHeight="1">
      <c r="B337" s="5">
        <v>333</v>
      </c>
      <c r="C337" s="6" t="s">
        <v>13</v>
      </c>
      <c r="D337" s="11" t="s">
        <v>115</v>
      </c>
      <c r="E337" s="8">
        <v>91000029</v>
      </c>
      <c r="F337" s="13" t="s">
        <v>507</v>
      </c>
      <c r="G337" s="9" t="s">
        <v>150</v>
      </c>
      <c r="H337" s="10"/>
      <c r="I337" s="10"/>
      <c r="J337" s="10"/>
      <c r="K337" s="10"/>
      <c r="L337" s="10"/>
      <c r="M337" s="10"/>
      <c r="N337" s="10" t="s">
        <v>114</v>
      </c>
      <c r="O337" s="10"/>
      <c r="P337" s="10"/>
      <c r="Q337" s="10"/>
      <c r="R337" s="10"/>
      <c r="S337" s="10"/>
      <c r="T337" s="10"/>
      <c r="U337" s="10"/>
      <c r="V337" s="10" t="s">
        <v>114</v>
      </c>
      <c r="W337" s="10"/>
      <c r="X337" s="12">
        <v>40333</v>
      </c>
      <c r="Y337" s="12"/>
      <c r="Z337" s="5"/>
    </row>
    <row r="338" spans="2:26" ht="24.6" customHeight="1">
      <c r="B338" s="5">
        <v>334</v>
      </c>
      <c r="C338" s="6" t="s">
        <v>13</v>
      </c>
      <c r="D338" s="11" t="s">
        <v>115</v>
      </c>
      <c r="E338" s="8">
        <v>91000045</v>
      </c>
      <c r="F338" s="13" t="s">
        <v>508</v>
      </c>
      <c r="G338" s="9" t="s">
        <v>150</v>
      </c>
      <c r="H338" s="10"/>
      <c r="I338" s="10"/>
      <c r="J338" s="10"/>
      <c r="K338" s="10"/>
      <c r="L338" s="10"/>
      <c r="M338" s="10" t="s">
        <v>114</v>
      </c>
      <c r="N338" s="10"/>
      <c r="O338" s="10"/>
      <c r="P338" s="10"/>
      <c r="Q338" s="10"/>
      <c r="R338" s="10"/>
      <c r="S338" s="10"/>
      <c r="T338" s="10"/>
      <c r="U338" s="10" t="s">
        <v>114</v>
      </c>
      <c r="V338" s="10"/>
      <c r="W338" s="10"/>
      <c r="X338" s="12">
        <v>40333</v>
      </c>
      <c r="Y338" s="12"/>
      <c r="Z338" s="5"/>
    </row>
    <row r="339" spans="2:26" ht="24.6" customHeight="1">
      <c r="B339" s="5">
        <v>335</v>
      </c>
      <c r="C339" s="6" t="s">
        <v>13</v>
      </c>
      <c r="D339" s="11" t="s">
        <v>115</v>
      </c>
      <c r="E339" s="8">
        <v>90100259</v>
      </c>
      <c r="F339" s="13" t="s">
        <v>509</v>
      </c>
      <c r="G339" s="9" t="s">
        <v>121</v>
      </c>
      <c r="H339" s="10"/>
      <c r="I339" s="10"/>
      <c r="J339" s="10"/>
      <c r="K339" s="10"/>
      <c r="L339" s="10"/>
      <c r="M339" s="10"/>
      <c r="N339" s="10"/>
      <c r="O339" s="10" t="s">
        <v>114</v>
      </c>
      <c r="P339" s="10"/>
      <c r="Q339" s="10"/>
      <c r="R339" s="10"/>
      <c r="S339" s="10"/>
      <c r="T339" s="10"/>
      <c r="U339" s="10"/>
      <c r="V339" s="10"/>
      <c r="W339" s="10"/>
      <c r="X339" s="12">
        <v>40664</v>
      </c>
      <c r="Y339" s="12"/>
      <c r="Z339" s="5"/>
    </row>
    <row r="340" spans="2:26" ht="24.6" customHeight="1">
      <c r="B340" s="5">
        <v>336</v>
      </c>
      <c r="C340" s="6" t="s">
        <v>13</v>
      </c>
      <c r="D340" s="11" t="s">
        <v>115</v>
      </c>
      <c r="E340" s="8">
        <v>70103802</v>
      </c>
      <c r="F340" s="13" t="s">
        <v>510</v>
      </c>
      <c r="G340" s="9" t="s">
        <v>121</v>
      </c>
      <c r="H340" s="10"/>
      <c r="I340" s="10" t="s">
        <v>12</v>
      </c>
      <c r="J340" s="10"/>
      <c r="K340" s="10"/>
      <c r="L340" s="10"/>
      <c r="M340" s="10"/>
      <c r="N340" s="10"/>
      <c r="O340" s="10"/>
      <c r="P340" s="10"/>
      <c r="Q340" s="10"/>
      <c r="R340" s="10"/>
      <c r="S340" s="10" t="s">
        <v>12</v>
      </c>
      <c r="T340" s="10"/>
      <c r="U340" s="10"/>
      <c r="V340" s="10"/>
      <c r="W340" s="10"/>
      <c r="X340" s="12">
        <v>42644</v>
      </c>
      <c r="Y340" s="12"/>
      <c r="Z340" s="5"/>
    </row>
    <row r="341" spans="2:26" ht="24.6" customHeight="1">
      <c r="B341" s="5">
        <v>337</v>
      </c>
      <c r="C341" s="6" t="s">
        <v>13</v>
      </c>
      <c r="D341" s="7" t="s">
        <v>511</v>
      </c>
      <c r="E341" s="8">
        <v>71000213</v>
      </c>
      <c r="F341" s="13" t="s">
        <v>512</v>
      </c>
      <c r="G341" s="9" t="s">
        <v>150</v>
      </c>
      <c r="H341" s="10"/>
      <c r="I341" s="10"/>
      <c r="J341" s="10" t="s">
        <v>114</v>
      </c>
      <c r="K341" s="10" t="s">
        <v>114</v>
      </c>
      <c r="L341" s="10"/>
      <c r="M341" s="10"/>
      <c r="N341" s="10"/>
      <c r="O341" s="10"/>
      <c r="P341" s="10"/>
      <c r="Q341" s="10"/>
      <c r="R341" s="10"/>
      <c r="S341" s="10"/>
      <c r="T341" s="10" t="s">
        <v>114</v>
      </c>
      <c r="U341" s="10"/>
      <c r="V341" s="10"/>
      <c r="W341" s="10"/>
      <c r="X341" s="12">
        <v>39173</v>
      </c>
      <c r="Y341" s="12">
        <v>43334</v>
      </c>
      <c r="Z341" s="12"/>
    </row>
    <row r="342" spans="2:26" ht="24.6" customHeight="1">
      <c r="B342" s="5">
        <v>338</v>
      </c>
      <c r="C342" s="6" t="s">
        <v>775</v>
      </c>
      <c r="D342" s="7" t="s">
        <v>513</v>
      </c>
      <c r="E342" s="8">
        <v>71100039</v>
      </c>
      <c r="F342" s="13" t="s">
        <v>514</v>
      </c>
      <c r="G342" s="9" t="s">
        <v>515</v>
      </c>
      <c r="H342" s="3"/>
      <c r="I342" s="10" t="s">
        <v>114</v>
      </c>
      <c r="J342" s="5"/>
      <c r="K342" s="5"/>
      <c r="L342" s="10"/>
      <c r="M342" s="10"/>
      <c r="N342" s="10"/>
      <c r="O342" s="10"/>
      <c r="P342" s="10"/>
      <c r="Q342" s="10"/>
      <c r="R342" s="10"/>
      <c r="S342" s="10" t="s">
        <v>114</v>
      </c>
      <c r="T342" s="10"/>
      <c r="U342" s="10"/>
      <c r="V342" s="10"/>
      <c r="W342" s="10"/>
      <c r="X342" s="12">
        <v>36982</v>
      </c>
      <c r="Y342" s="12">
        <v>38808</v>
      </c>
      <c r="Z342" s="5"/>
    </row>
    <row r="343" spans="2:26" ht="24.6" customHeight="1">
      <c r="B343" s="5">
        <v>339</v>
      </c>
      <c r="C343" s="6" t="s">
        <v>13</v>
      </c>
      <c r="D343" s="11" t="s">
        <v>115</v>
      </c>
      <c r="E343" s="8">
        <v>71100146</v>
      </c>
      <c r="F343" s="13" t="s">
        <v>516</v>
      </c>
      <c r="G343" s="9" t="s">
        <v>515</v>
      </c>
      <c r="H343" s="10"/>
      <c r="I343" s="10" t="s">
        <v>114</v>
      </c>
      <c r="J343" s="5"/>
      <c r="K343" s="5"/>
      <c r="L343" s="10"/>
      <c r="M343" s="10"/>
      <c r="N343" s="10"/>
      <c r="O343" s="10"/>
      <c r="P343" s="10"/>
      <c r="Q343" s="10"/>
      <c r="R343" s="10"/>
      <c r="S343" s="10" t="s">
        <v>114</v>
      </c>
      <c r="T343" s="10"/>
      <c r="U343" s="10"/>
      <c r="V343" s="10"/>
      <c r="W343" s="10"/>
      <c r="X343" s="12">
        <v>37347</v>
      </c>
      <c r="Y343" s="12">
        <v>38808</v>
      </c>
      <c r="Z343" s="5"/>
    </row>
    <row r="344" spans="2:26" ht="24.6" customHeight="1">
      <c r="B344" s="5">
        <v>340</v>
      </c>
      <c r="C344" s="6" t="s">
        <v>13</v>
      </c>
      <c r="D344" s="11" t="s">
        <v>115</v>
      </c>
      <c r="E344" s="8">
        <v>71100054</v>
      </c>
      <c r="F344" s="13" t="s">
        <v>733</v>
      </c>
      <c r="G344" s="9" t="s">
        <v>515</v>
      </c>
      <c r="H344" s="10" t="s">
        <v>114</v>
      </c>
      <c r="I344" s="5"/>
      <c r="J344" s="5"/>
      <c r="K344" s="5"/>
      <c r="L344" s="10"/>
      <c r="M344" s="10"/>
      <c r="N344" s="10"/>
      <c r="O344" s="10"/>
      <c r="P344" s="10"/>
      <c r="Q344" s="10"/>
      <c r="R344" s="10" t="s">
        <v>114</v>
      </c>
      <c r="S344" s="10"/>
      <c r="T344" s="10"/>
      <c r="U344" s="10"/>
      <c r="V344" s="10"/>
      <c r="W344" s="10"/>
      <c r="X344" s="12">
        <v>38718</v>
      </c>
      <c r="Y344" s="12">
        <v>43556</v>
      </c>
      <c r="Z344" s="9"/>
    </row>
    <row r="345" spans="2:26" ht="24.6" customHeight="1">
      <c r="B345" s="5">
        <v>341</v>
      </c>
      <c r="C345" s="6" t="s">
        <v>13</v>
      </c>
      <c r="D345" s="11" t="s">
        <v>115</v>
      </c>
      <c r="E345" s="8">
        <v>71100062</v>
      </c>
      <c r="F345" s="13" t="s">
        <v>517</v>
      </c>
      <c r="G345" s="9" t="s">
        <v>515</v>
      </c>
      <c r="H345" s="10"/>
      <c r="I345" s="10" t="s">
        <v>114</v>
      </c>
      <c r="J345" s="5"/>
      <c r="K345" s="5"/>
      <c r="L345" s="10"/>
      <c r="M345" s="10"/>
      <c r="N345" s="10"/>
      <c r="O345" s="10"/>
      <c r="P345" s="10"/>
      <c r="Q345" s="10"/>
      <c r="R345" s="10"/>
      <c r="S345" s="10" t="s">
        <v>114</v>
      </c>
      <c r="T345" s="10"/>
      <c r="U345" s="10"/>
      <c r="V345" s="10"/>
      <c r="W345" s="10"/>
      <c r="X345" s="12">
        <v>38718</v>
      </c>
      <c r="Y345" s="12">
        <v>38808</v>
      </c>
      <c r="Z345" s="5"/>
    </row>
    <row r="346" spans="2:26" ht="24.6" customHeight="1">
      <c r="B346" s="5">
        <v>342</v>
      </c>
      <c r="C346" s="6" t="s">
        <v>13</v>
      </c>
      <c r="D346" s="11" t="s">
        <v>115</v>
      </c>
      <c r="E346" s="8">
        <v>71100104</v>
      </c>
      <c r="F346" s="13" t="s">
        <v>518</v>
      </c>
      <c r="G346" s="9" t="s">
        <v>515</v>
      </c>
      <c r="H346" s="10"/>
      <c r="I346" s="10" t="s">
        <v>114</v>
      </c>
      <c r="J346" s="5"/>
      <c r="K346" s="5"/>
      <c r="L346" s="10"/>
      <c r="M346" s="10"/>
      <c r="N346" s="10"/>
      <c r="O346" s="10"/>
      <c r="P346" s="10"/>
      <c r="Q346" s="10"/>
      <c r="R346" s="10"/>
      <c r="S346" s="10" t="s">
        <v>114</v>
      </c>
      <c r="T346" s="10"/>
      <c r="U346" s="10"/>
      <c r="V346" s="10"/>
      <c r="W346" s="10"/>
      <c r="X346" s="12">
        <v>38718</v>
      </c>
      <c r="Y346" s="12">
        <v>38808</v>
      </c>
      <c r="Z346" s="5"/>
    </row>
    <row r="347" spans="2:26" ht="24.6" customHeight="1">
      <c r="B347" s="5">
        <v>343</v>
      </c>
      <c r="C347" s="6" t="s">
        <v>29</v>
      </c>
      <c r="D347" s="11" t="s">
        <v>519</v>
      </c>
      <c r="E347" s="8">
        <v>71200060</v>
      </c>
      <c r="F347" s="13" t="s">
        <v>520</v>
      </c>
      <c r="G347" s="9" t="s">
        <v>521</v>
      </c>
      <c r="H347" s="10" t="s">
        <v>114</v>
      </c>
      <c r="I347" s="10"/>
      <c r="J347" s="5"/>
      <c r="K347" s="5"/>
      <c r="L347" s="10"/>
      <c r="M347" s="10"/>
      <c r="N347" s="10"/>
      <c r="O347" s="10"/>
      <c r="P347" s="10"/>
      <c r="Q347" s="10"/>
      <c r="R347" s="10" t="s">
        <v>114</v>
      </c>
      <c r="S347" s="10"/>
      <c r="T347" s="10"/>
      <c r="U347" s="10"/>
      <c r="V347" s="10"/>
      <c r="W347" s="10"/>
      <c r="X347" s="12">
        <v>38718</v>
      </c>
      <c r="Y347" s="12">
        <v>38808</v>
      </c>
      <c r="Z347" s="5"/>
    </row>
    <row r="348" spans="2:26" ht="24.6" customHeight="1">
      <c r="B348" s="5">
        <v>344</v>
      </c>
      <c r="C348" s="6" t="s">
        <v>13</v>
      </c>
      <c r="D348" s="11" t="s">
        <v>522</v>
      </c>
      <c r="E348" s="8">
        <v>70600120</v>
      </c>
      <c r="F348" s="13" t="s">
        <v>523</v>
      </c>
      <c r="G348" s="9" t="s">
        <v>521</v>
      </c>
      <c r="H348" s="10"/>
      <c r="I348" s="10"/>
      <c r="J348" s="10" t="s">
        <v>114</v>
      </c>
      <c r="K348" s="10" t="s">
        <v>114</v>
      </c>
      <c r="L348" s="10"/>
      <c r="M348" s="10"/>
      <c r="N348" s="10"/>
      <c r="O348" s="10"/>
      <c r="P348" s="10"/>
      <c r="Q348" s="10"/>
      <c r="R348" s="10"/>
      <c r="S348" s="10"/>
      <c r="T348" s="10" t="s">
        <v>114</v>
      </c>
      <c r="U348" s="10"/>
      <c r="V348" s="10"/>
      <c r="W348" s="10"/>
      <c r="X348" s="12">
        <v>38078</v>
      </c>
      <c r="Y348" s="12">
        <v>38808</v>
      </c>
      <c r="Z348" s="5"/>
    </row>
    <row r="349" spans="2:26" ht="24.6" customHeight="1">
      <c r="B349" s="5">
        <v>345</v>
      </c>
      <c r="C349" s="6" t="s">
        <v>13</v>
      </c>
      <c r="D349" s="11" t="s">
        <v>115</v>
      </c>
      <c r="E349" s="8">
        <v>70600112</v>
      </c>
      <c r="F349" s="13" t="s">
        <v>524</v>
      </c>
      <c r="G349" s="9" t="s">
        <v>521</v>
      </c>
      <c r="H349" s="10"/>
      <c r="I349" s="10" t="s">
        <v>114</v>
      </c>
      <c r="J349" s="10"/>
      <c r="K349" s="10"/>
      <c r="L349" s="10"/>
      <c r="M349" s="10" t="s">
        <v>114</v>
      </c>
      <c r="N349" s="10"/>
      <c r="O349" s="10"/>
      <c r="P349" s="10"/>
      <c r="Q349" s="10"/>
      <c r="R349" s="10"/>
      <c r="S349" s="10" t="s">
        <v>114</v>
      </c>
      <c r="T349" s="10"/>
      <c r="U349" s="10" t="s">
        <v>114</v>
      </c>
      <c r="V349" s="10"/>
      <c r="W349" s="10"/>
      <c r="X349" s="12">
        <v>38078</v>
      </c>
      <c r="Y349" s="12">
        <v>38808</v>
      </c>
      <c r="Z349" s="5"/>
    </row>
    <row r="350" spans="2:26" ht="24.6" customHeight="1">
      <c r="B350" s="5">
        <v>346</v>
      </c>
      <c r="C350" s="6" t="s">
        <v>13</v>
      </c>
      <c r="D350" s="11" t="s">
        <v>115</v>
      </c>
      <c r="E350" s="8">
        <v>70600104</v>
      </c>
      <c r="F350" s="13" t="s">
        <v>525</v>
      </c>
      <c r="G350" s="9" t="s">
        <v>521</v>
      </c>
      <c r="H350" s="10" t="s">
        <v>114</v>
      </c>
      <c r="I350" s="10"/>
      <c r="J350" s="10"/>
      <c r="K350" s="10"/>
      <c r="L350" s="10"/>
      <c r="M350" s="10"/>
      <c r="N350" s="10"/>
      <c r="O350" s="10"/>
      <c r="P350" s="10"/>
      <c r="Q350" s="10"/>
      <c r="R350" s="10" t="s">
        <v>114</v>
      </c>
      <c r="S350" s="10"/>
      <c r="T350" s="10"/>
      <c r="U350" s="10"/>
      <c r="V350" s="10"/>
      <c r="W350" s="10"/>
      <c r="X350" s="12">
        <v>38078</v>
      </c>
      <c r="Y350" s="12">
        <v>38808</v>
      </c>
      <c r="Z350" s="5"/>
    </row>
    <row r="351" spans="2:26" ht="24.6" customHeight="1">
      <c r="B351" s="5">
        <v>347</v>
      </c>
      <c r="C351" s="6" t="s">
        <v>13</v>
      </c>
      <c r="D351" s="11" t="s">
        <v>115</v>
      </c>
      <c r="E351" s="8">
        <v>73300181</v>
      </c>
      <c r="F351" s="13" t="s">
        <v>526</v>
      </c>
      <c r="G351" s="9" t="s">
        <v>521</v>
      </c>
      <c r="H351" s="10"/>
      <c r="I351" s="10"/>
      <c r="J351" s="10" t="s">
        <v>114</v>
      </c>
      <c r="K351" s="10" t="s">
        <v>114</v>
      </c>
      <c r="L351" s="10"/>
      <c r="M351" s="10"/>
      <c r="N351" s="10"/>
      <c r="O351" s="10"/>
      <c r="P351" s="10"/>
      <c r="Q351" s="10"/>
      <c r="R351" s="10"/>
      <c r="S351" s="10"/>
      <c r="T351" s="10" t="s">
        <v>114</v>
      </c>
      <c r="U351" s="10"/>
      <c r="V351" s="10"/>
      <c r="W351" s="10"/>
      <c r="X351" s="12">
        <v>38078</v>
      </c>
      <c r="Y351" s="12">
        <v>38808</v>
      </c>
      <c r="Z351" s="5"/>
    </row>
    <row r="352" spans="2:26" ht="24.6" customHeight="1">
      <c r="B352" s="5">
        <v>348</v>
      </c>
      <c r="C352" s="6" t="s">
        <v>13</v>
      </c>
      <c r="D352" s="11" t="s">
        <v>115</v>
      </c>
      <c r="E352" s="8">
        <v>71200607</v>
      </c>
      <c r="F352" s="13" t="s">
        <v>527</v>
      </c>
      <c r="G352" s="9" t="s">
        <v>521</v>
      </c>
      <c r="H352" s="10"/>
      <c r="I352" s="10"/>
      <c r="J352" s="10" t="s">
        <v>114</v>
      </c>
      <c r="K352" s="10" t="s">
        <v>114</v>
      </c>
      <c r="L352" s="10"/>
      <c r="M352" s="10"/>
      <c r="N352" s="10"/>
      <c r="O352" s="10"/>
      <c r="P352" s="10"/>
      <c r="Q352" s="10"/>
      <c r="R352" s="10"/>
      <c r="S352" s="10"/>
      <c r="T352" s="10" t="s">
        <v>114</v>
      </c>
      <c r="U352" s="10"/>
      <c r="V352" s="10"/>
      <c r="W352" s="10"/>
      <c r="X352" s="12">
        <v>38139</v>
      </c>
      <c r="Y352" s="12">
        <v>38808</v>
      </c>
      <c r="Z352" s="5"/>
    </row>
    <row r="353" spans="2:26" ht="24.6" customHeight="1">
      <c r="B353" s="5">
        <v>349</v>
      </c>
      <c r="C353" s="6" t="s">
        <v>13</v>
      </c>
      <c r="D353" s="11" t="s">
        <v>528</v>
      </c>
      <c r="E353" s="8">
        <v>70600146</v>
      </c>
      <c r="F353" s="13" t="s">
        <v>529</v>
      </c>
      <c r="G353" s="9" t="s">
        <v>521</v>
      </c>
      <c r="H353" s="10"/>
      <c r="I353" s="10" t="s">
        <v>114</v>
      </c>
      <c r="J353" s="10"/>
      <c r="K353" s="10"/>
      <c r="L353" s="10"/>
      <c r="M353" s="10"/>
      <c r="N353" s="10"/>
      <c r="O353" s="10"/>
      <c r="P353" s="10"/>
      <c r="Q353" s="10"/>
      <c r="R353" s="10"/>
      <c r="S353" s="10" t="s">
        <v>114</v>
      </c>
      <c r="T353" s="10"/>
      <c r="U353" s="10"/>
      <c r="V353" s="10"/>
      <c r="W353" s="10"/>
      <c r="X353" s="12">
        <v>38078</v>
      </c>
      <c r="Y353" s="12">
        <v>38808</v>
      </c>
      <c r="Z353" s="5"/>
    </row>
    <row r="354" spans="2:26" ht="24.6" customHeight="1">
      <c r="B354" s="5">
        <v>350</v>
      </c>
      <c r="C354" s="6" t="s">
        <v>13</v>
      </c>
      <c r="D354" s="11" t="s">
        <v>530</v>
      </c>
      <c r="E354" s="8">
        <v>70600153</v>
      </c>
      <c r="F354" s="13" t="s">
        <v>531</v>
      </c>
      <c r="G354" s="9" t="s">
        <v>521</v>
      </c>
      <c r="H354" s="10"/>
      <c r="I354" s="10"/>
      <c r="J354" s="10" t="s">
        <v>114</v>
      </c>
      <c r="K354" s="10" t="s">
        <v>114</v>
      </c>
      <c r="L354" s="10"/>
      <c r="M354" s="10"/>
      <c r="N354" s="10"/>
      <c r="O354" s="10" t="s">
        <v>114</v>
      </c>
      <c r="P354" s="10"/>
      <c r="Q354" s="10"/>
      <c r="R354" s="10"/>
      <c r="S354" s="10"/>
      <c r="T354" s="10" t="s">
        <v>114</v>
      </c>
      <c r="U354" s="10"/>
      <c r="V354" s="10"/>
      <c r="W354" s="10"/>
      <c r="X354" s="12">
        <v>38078</v>
      </c>
      <c r="Y354" s="19" t="s">
        <v>109</v>
      </c>
      <c r="Z354" s="10"/>
    </row>
    <row r="355" spans="2:26" ht="24.6" customHeight="1">
      <c r="B355" s="5">
        <v>351</v>
      </c>
      <c r="C355" s="6" t="s">
        <v>13</v>
      </c>
      <c r="D355" s="11" t="s">
        <v>115</v>
      </c>
      <c r="E355" s="8">
        <v>70600195</v>
      </c>
      <c r="F355" s="13" t="s">
        <v>532</v>
      </c>
      <c r="G355" s="9" t="s">
        <v>521</v>
      </c>
      <c r="H355" s="10"/>
      <c r="I355" s="10" t="s">
        <v>114</v>
      </c>
      <c r="J355" s="10"/>
      <c r="K355" s="10"/>
      <c r="L355" s="10"/>
      <c r="M355" s="10"/>
      <c r="N355" s="10"/>
      <c r="O355" s="10"/>
      <c r="P355" s="10"/>
      <c r="Q355" s="10"/>
      <c r="R355" s="10"/>
      <c r="S355" s="10" t="s">
        <v>114</v>
      </c>
      <c r="T355" s="10"/>
      <c r="U355" s="10"/>
      <c r="V355" s="10"/>
      <c r="W355" s="10"/>
      <c r="X355" s="12">
        <v>38078</v>
      </c>
      <c r="Y355" s="12">
        <v>38808</v>
      </c>
      <c r="Z355" s="5"/>
    </row>
    <row r="356" spans="2:26" ht="24.6" customHeight="1">
      <c r="B356" s="5">
        <v>352</v>
      </c>
      <c r="C356" s="6" t="s">
        <v>13</v>
      </c>
      <c r="D356" s="11" t="s">
        <v>115</v>
      </c>
      <c r="E356" s="8">
        <v>91200165</v>
      </c>
      <c r="F356" s="13" t="s">
        <v>532</v>
      </c>
      <c r="G356" s="9" t="s">
        <v>521</v>
      </c>
      <c r="H356" s="10"/>
      <c r="I356" s="10"/>
      <c r="J356" s="10"/>
      <c r="K356" s="10"/>
      <c r="L356" s="10"/>
      <c r="M356" s="10"/>
      <c r="N356" s="10"/>
      <c r="O356" s="10"/>
      <c r="P356" s="10" t="s">
        <v>12</v>
      </c>
      <c r="Q356" s="10"/>
      <c r="R356" s="10"/>
      <c r="S356" s="10"/>
      <c r="T356" s="10"/>
      <c r="U356" s="10"/>
      <c r="V356" s="10"/>
      <c r="W356" s="10"/>
      <c r="X356" s="12">
        <v>44958</v>
      </c>
      <c r="Y356" s="12"/>
      <c r="Z356" s="10"/>
    </row>
    <row r="357" spans="2:26" ht="24.6" customHeight="1">
      <c r="B357" s="5">
        <v>353</v>
      </c>
      <c r="C357" s="6" t="s">
        <v>13</v>
      </c>
      <c r="D357" s="11" t="s">
        <v>738</v>
      </c>
      <c r="E357" s="8">
        <v>71200227</v>
      </c>
      <c r="F357" s="13" t="s">
        <v>739</v>
      </c>
      <c r="G357" s="9" t="s">
        <v>521</v>
      </c>
      <c r="H357" s="10"/>
      <c r="I357" s="10"/>
      <c r="J357" s="10"/>
      <c r="K357" s="10" t="s">
        <v>12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2">
        <v>45566</v>
      </c>
      <c r="Y357" s="12"/>
      <c r="Z357" s="10"/>
    </row>
    <row r="358" spans="2:26" ht="24.6" customHeight="1">
      <c r="B358" s="5">
        <v>354</v>
      </c>
      <c r="C358" s="6" t="s">
        <v>30</v>
      </c>
      <c r="D358" s="7" t="s">
        <v>533</v>
      </c>
      <c r="E358" s="8">
        <v>71300019</v>
      </c>
      <c r="F358" s="13" t="s">
        <v>534</v>
      </c>
      <c r="G358" s="9" t="s">
        <v>113</v>
      </c>
      <c r="H358" s="10"/>
      <c r="I358" s="10" t="s">
        <v>12</v>
      </c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2">
        <v>45505</v>
      </c>
      <c r="Y358" s="12"/>
      <c r="Z358" s="10"/>
    </row>
    <row r="359" spans="2:26" ht="24.6" customHeight="1">
      <c r="B359" s="5">
        <v>355</v>
      </c>
      <c r="C359" s="6" t="s">
        <v>13</v>
      </c>
      <c r="D359" s="11" t="s">
        <v>115</v>
      </c>
      <c r="E359" s="8">
        <v>71300142</v>
      </c>
      <c r="F359" s="13" t="s">
        <v>740</v>
      </c>
      <c r="G359" s="9" t="s">
        <v>113</v>
      </c>
      <c r="H359" s="10"/>
      <c r="I359" s="10" t="s">
        <v>12</v>
      </c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2">
        <v>45505</v>
      </c>
      <c r="Y359" s="12"/>
      <c r="Z359" s="10"/>
    </row>
    <row r="360" spans="2:26" ht="24.6" customHeight="1">
      <c r="B360" s="5">
        <v>356</v>
      </c>
      <c r="C360" s="6" t="s">
        <v>13</v>
      </c>
      <c r="D360" s="11" t="s">
        <v>115</v>
      </c>
      <c r="E360" s="8">
        <v>71300910</v>
      </c>
      <c r="F360" s="13" t="s">
        <v>741</v>
      </c>
      <c r="G360" s="9" t="s">
        <v>113</v>
      </c>
      <c r="H360" s="10" t="s">
        <v>12</v>
      </c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2">
        <v>45505</v>
      </c>
      <c r="Y360" s="12"/>
      <c r="Z360" s="10"/>
    </row>
    <row r="361" spans="2:26" ht="24.6" customHeight="1">
      <c r="B361" s="5">
        <v>357</v>
      </c>
      <c r="C361" s="6" t="s">
        <v>13</v>
      </c>
      <c r="D361" s="11" t="s">
        <v>115</v>
      </c>
      <c r="E361" s="8">
        <v>71300928</v>
      </c>
      <c r="F361" s="13" t="s">
        <v>742</v>
      </c>
      <c r="G361" s="9" t="s">
        <v>113</v>
      </c>
      <c r="H361" s="10" t="s">
        <v>12</v>
      </c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2">
        <v>45505</v>
      </c>
      <c r="Y361" s="12"/>
      <c r="Z361" s="10"/>
    </row>
    <row r="362" spans="2:26" ht="24.6" customHeight="1">
      <c r="B362" s="5">
        <v>358</v>
      </c>
      <c r="C362" s="6" t="s">
        <v>13</v>
      </c>
      <c r="D362" s="11" t="s">
        <v>13</v>
      </c>
      <c r="E362" s="8">
        <v>71300134</v>
      </c>
      <c r="F362" s="13" t="s">
        <v>535</v>
      </c>
      <c r="G362" s="9" t="s">
        <v>113</v>
      </c>
      <c r="H362" s="10" t="s">
        <v>12</v>
      </c>
      <c r="I362" s="10"/>
      <c r="J362" s="10"/>
      <c r="K362" s="10"/>
      <c r="L362" s="10"/>
      <c r="M362" s="10"/>
      <c r="N362" s="10"/>
      <c r="O362" s="10"/>
      <c r="P362" s="10"/>
      <c r="Q362" s="10"/>
      <c r="R362" s="10" t="s">
        <v>12</v>
      </c>
      <c r="S362" s="10"/>
      <c r="T362" s="10"/>
      <c r="U362" s="10"/>
      <c r="V362" s="10"/>
      <c r="W362" s="10"/>
      <c r="X362" s="12">
        <v>45505</v>
      </c>
      <c r="Y362" s="12"/>
      <c r="Z362" s="10"/>
    </row>
    <row r="363" spans="2:26" ht="24.6" customHeight="1">
      <c r="B363" s="5">
        <v>359</v>
      </c>
      <c r="C363" s="6" t="s">
        <v>13</v>
      </c>
      <c r="D363" s="11" t="s">
        <v>536</v>
      </c>
      <c r="E363" s="8">
        <v>72001061</v>
      </c>
      <c r="F363" s="13" t="s">
        <v>537</v>
      </c>
      <c r="G363" s="9" t="s">
        <v>113</v>
      </c>
      <c r="H363" s="10"/>
      <c r="I363" s="10"/>
      <c r="J363" s="10"/>
      <c r="K363" s="10" t="s">
        <v>114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2">
        <v>38335</v>
      </c>
      <c r="Y363" s="12">
        <v>39173</v>
      </c>
      <c r="Z363" s="5"/>
    </row>
    <row r="364" spans="2:26" ht="24.6" customHeight="1">
      <c r="B364" s="5">
        <v>360</v>
      </c>
      <c r="C364" s="6" t="s">
        <v>13</v>
      </c>
      <c r="D364" s="11" t="s">
        <v>115</v>
      </c>
      <c r="E364" s="8">
        <v>72001053</v>
      </c>
      <c r="F364" s="13" t="s">
        <v>538</v>
      </c>
      <c r="G364" s="9" t="s">
        <v>113</v>
      </c>
      <c r="H364" s="10"/>
      <c r="I364" s="10"/>
      <c r="J364" s="10" t="s">
        <v>114</v>
      </c>
      <c r="K364" s="10"/>
      <c r="L364" s="10"/>
      <c r="M364" s="10"/>
      <c r="N364" s="10"/>
      <c r="O364" s="10"/>
      <c r="P364" s="10"/>
      <c r="Q364" s="10"/>
      <c r="R364" s="10"/>
      <c r="S364" s="10"/>
      <c r="T364" s="10" t="s">
        <v>114</v>
      </c>
      <c r="U364" s="10"/>
      <c r="V364" s="10"/>
      <c r="W364" s="10"/>
      <c r="X364" s="12">
        <v>38335</v>
      </c>
      <c r="Y364" s="12">
        <v>38808</v>
      </c>
      <c r="Z364" s="5"/>
    </row>
    <row r="365" spans="2:26" ht="24.6" customHeight="1">
      <c r="B365" s="5">
        <v>361</v>
      </c>
      <c r="C365" s="6" t="s">
        <v>13</v>
      </c>
      <c r="D365" s="11" t="s">
        <v>539</v>
      </c>
      <c r="E365" s="8">
        <v>91300197</v>
      </c>
      <c r="F365" s="13" t="s">
        <v>540</v>
      </c>
      <c r="G365" s="9" t="s">
        <v>113</v>
      </c>
      <c r="H365" s="10"/>
      <c r="I365" s="10"/>
      <c r="J365" s="10"/>
      <c r="K365" s="10"/>
      <c r="L365" s="10"/>
      <c r="M365" s="10" t="s">
        <v>114</v>
      </c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2">
        <v>43594</v>
      </c>
      <c r="Y365" s="12"/>
      <c r="Z365" s="5"/>
    </row>
    <row r="366" spans="2:26" ht="24.6" customHeight="1">
      <c r="B366" s="5">
        <v>362</v>
      </c>
      <c r="C366" s="6" t="s">
        <v>13</v>
      </c>
      <c r="D366" s="11" t="s">
        <v>115</v>
      </c>
      <c r="E366" s="8">
        <v>91300247</v>
      </c>
      <c r="F366" s="13" t="s">
        <v>541</v>
      </c>
      <c r="G366" s="9" t="s">
        <v>113</v>
      </c>
      <c r="H366" s="10"/>
      <c r="I366" s="10"/>
      <c r="J366" s="10"/>
      <c r="K366" s="10"/>
      <c r="L366" s="10"/>
      <c r="M366" s="10"/>
      <c r="N366" s="10"/>
      <c r="O366" s="10"/>
      <c r="P366" s="10"/>
      <c r="Q366" s="10" t="s">
        <v>114</v>
      </c>
      <c r="R366" s="10"/>
      <c r="S366" s="10"/>
      <c r="T366" s="10"/>
      <c r="U366" s="10"/>
      <c r="V366" s="10"/>
      <c r="W366" s="10"/>
      <c r="X366" s="12">
        <v>43594</v>
      </c>
      <c r="Y366" s="12">
        <v>43800</v>
      </c>
      <c r="Z366" s="24"/>
    </row>
    <row r="367" spans="2:26" ht="24.6" customHeight="1">
      <c r="B367" s="5">
        <v>363</v>
      </c>
      <c r="C367" s="6" t="s">
        <v>13</v>
      </c>
      <c r="D367" s="11" t="s">
        <v>115</v>
      </c>
      <c r="E367" s="8">
        <v>91300254</v>
      </c>
      <c r="F367" s="13" t="s">
        <v>542</v>
      </c>
      <c r="G367" s="9" t="s">
        <v>113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 t="s">
        <v>114</v>
      </c>
      <c r="X367" s="12">
        <v>43800</v>
      </c>
      <c r="Y367" s="12"/>
      <c r="Z367" s="5"/>
    </row>
    <row r="368" spans="2:26" ht="24.6" customHeight="1">
      <c r="B368" s="5">
        <v>364</v>
      </c>
      <c r="C368" s="6" t="s">
        <v>13</v>
      </c>
      <c r="D368" s="11" t="s">
        <v>115</v>
      </c>
      <c r="E368" s="8">
        <v>91300270</v>
      </c>
      <c r="F368" s="13" t="s">
        <v>543</v>
      </c>
      <c r="G368" s="9" t="s">
        <v>113</v>
      </c>
      <c r="H368" s="10"/>
      <c r="I368" s="10"/>
      <c r="J368" s="10"/>
      <c r="K368" s="10"/>
      <c r="L368" s="10"/>
      <c r="M368" s="10"/>
      <c r="N368" s="10"/>
      <c r="O368" s="10" t="s">
        <v>12</v>
      </c>
      <c r="P368" s="10"/>
      <c r="Q368" s="10"/>
      <c r="R368" s="10"/>
      <c r="S368" s="10"/>
      <c r="T368" s="10"/>
      <c r="U368" s="10"/>
      <c r="V368" s="10"/>
      <c r="W368" s="10"/>
      <c r="X368" s="12">
        <v>44287</v>
      </c>
      <c r="Y368" s="12"/>
      <c r="Z368" s="9"/>
    </row>
    <row r="369" spans="2:26" ht="24.6" customHeight="1">
      <c r="B369" s="5">
        <v>365</v>
      </c>
      <c r="C369" s="6" t="s">
        <v>13</v>
      </c>
      <c r="D369" s="11" t="s">
        <v>544</v>
      </c>
      <c r="E369" s="8">
        <v>71300886</v>
      </c>
      <c r="F369" s="13" t="s">
        <v>545</v>
      </c>
      <c r="G369" s="9" t="s">
        <v>113</v>
      </c>
      <c r="H369" s="10"/>
      <c r="I369" s="10"/>
      <c r="J369" s="10"/>
      <c r="K369" s="10" t="s">
        <v>12</v>
      </c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2">
        <v>44166</v>
      </c>
      <c r="Y369" s="12"/>
      <c r="Z369" s="9"/>
    </row>
    <row r="370" spans="2:26" ht="24.6" customHeight="1">
      <c r="B370" s="5">
        <v>366</v>
      </c>
      <c r="C370" s="6" t="s">
        <v>13</v>
      </c>
      <c r="D370" s="11" t="s">
        <v>115</v>
      </c>
      <c r="E370" s="8">
        <v>71300894</v>
      </c>
      <c r="F370" s="13" t="s">
        <v>546</v>
      </c>
      <c r="G370" s="9" t="s">
        <v>113</v>
      </c>
      <c r="H370" s="10"/>
      <c r="I370" s="10"/>
      <c r="J370" s="10" t="s">
        <v>12</v>
      </c>
      <c r="K370" s="10"/>
      <c r="L370" s="10"/>
      <c r="M370" s="10"/>
      <c r="N370" s="10"/>
      <c r="O370" s="10"/>
      <c r="P370" s="10"/>
      <c r="Q370" s="10"/>
      <c r="R370" s="10"/>
      <c r="S370" s="10"/>
      <c r="T370" s="10" t="s">
        <v>12</v>
      </c>
      <c r="U370" s="10"/>
      <c r="V370" s="10"/>
      <c r="W370" s="10"/>
      <c r="X370" s="12">
        <v>44166</v>
      </c>
      <c r="Y370" s="12"/>
      <c r="Z370" s="9"/>
    </row>
    <row r="371" spans="2:26" ht="24.6" customHeight="1">
      <c r="B371" s="5">
        <v>367</v>
      </c>
      <c r="C371" s="6" t="s">
        <v>13</v>
      </c>
      <c r="D371" s="7" t="s">
        <v>550</v>
      </c>
      <c r="E371" s="8">
        <v>72000600</v>
      </c>
      <c r="F371" s="13" t="s">
        <v>751</v>
      </c>
      <c r="G371" s="9" t="s">
        <v>547</v>
      </c>
      <c r="H371" s="10"/>
      <c r="I371" s="10"/>
      <c r="J371" s="10"/>
      <c r="K371" s="10" t="s">
        <v>114</v>
      </c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2">
        <v>37273</v>
      </c>
      <c r="Y371" s="12"/>
      <c r="Z371" s="121" t="s">
        <v>752</v>
      </c>
    </row>
    <row r="372" spans="2:26" ht="24.6" customHeight="1">
      <c r="B372" s="5">
        <v>368</v>
      </c>
      <c r="C372" s="6" t="s">
        <v>13</v>
      </c>
      <c r="D372" s="11" t="s">
        <v>115</v>
      </c>
      <c r="E372" s="8">
        <v>72000659</v>
      </c>
      <c r="F372" s="13" t="s">
        <v>754</v>
      </c>
      <c r="G372" s="9" t="s">
        <v>547</v>
      </c>
      <c r="H372" s="10"/>
      <c r="I372" s="10"/>
      <c r="J372" s="10" t="s">
        <v>114</v>
      </c>
      <c r="K372" s="10"/>
      <c r="L372" s="10"/>
      <c r="M372" s="10"/>
      <c r="N372" s="10"/>
      <c r="O372" s="10"/>
      <c r="P372" s="10"/>
      <c r="Q372" s="10"/>
      <c r="R372" s="10"/>
      <c r="S372" s="10"/>
      <c r="T372" s="10" t="s">
        <v>114</v>
      </c>
      <c r="U372" s="10"/>
      <c r="V372" s="10"/>
      <c r="W372" s="10"/>
      <c r="X372" s="12">
        <v>37273</v>
      </c>
      <c r="Y372" s="12">
        <v>38808</v>
      </c>
      <c r="Z372" s="122" t="s">
        <v>753</v>
      </c>
    </row>
    <row r="373" spans="2:26" ht="24.6" customHeight="1">
      <c r="B373" s="5">
        <v>369</v>
      </c>
      <c r="C373" s="6" t="s">
        <v>13</v>
      </c>
      <c r="D373" s="11" t="s">
        <v>115</v>
      </c>
      <c r="E373" s="8">
        <v>72000550</v>
      </c>
      <c r="F373" s="13" t="s">
        <v>551</v>
      </c>
      <c r="G373" s="9" t="s">
        <v>113</v>
      </c>
      <c r="H373" s="10"/>
      <c r="I373" s="10"/>
      <c r="J373" s="10" t="s">
        <v>114</v>
      </c>
      <c r="K373" s="10"/>
      <c r="L373" s="10"/>
      <c r="M373" s="10"/>
      <c r="N373" s="10"/>
      <c r="O373" s="10"/>
      <c r="P373" s="10"/>
      <c r="Q373" s="10"/>
      <c r="R373" s="10"/>
      <c r="S373" s="10"/>
      <c r="T373" s="10" t="s">
        <v>114</v>
      </c>
      <c r="U373" s="10"/>
      <c r="V373" s="10"/>
      <c r="W373" s="10"/>
      <c r="X373" s="12">
        <v>37273</v>
      </c>
      <c r="Y373" s="12">
        <v>38808</v>
      </c>
      <c r="Z373" s="122" t="s">
        <v>753</v>
      </c>
    </row>
    <row r="374" spans="2:26" ht="24.6" customHeight="1">
      <c r="B374" s="5">
        <v>370</v>
      </c>
      <c r="C374" s="6" t="s">
        <v>13</v>
      </c>
      <c r="D374" s="11" t="s">
        <v>115</v>
      </c>
      <c r="E374" s="8">
        <v>72000626</v>
      </c>
      <c r="F374" s="13" t="s">
        <v>755</v>
      </c>
      <c r="G374" s="9" t="s">
        <v>113</v>
      </c>
      <c r="H374" s="10"/>
      <c r="I374" s="10"/>
      <c r="J374" s="10"/>
      <c r="K374" s="10" t="s">
        <v>114</v>
      </c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2">
        <v>37273</v>
      </c>
      <c r="Y374" s="12"/>
      <c r="Z374" s="122" t="s">
        <v>753</v>
      </c>
    </row>
    <row r="375" spans="2:26" ht="24.6" customHeight="1">
      <c r="B375" s="5">
        <v>371</v>
      </c>
      <c r="C375" s="6" t="s">
        <v>13</v>
      </c>
      <c r="D375" s="11" t="s">
        <v>115</v>
      </c>
      <c r="E375" s="8">
        <v>72000543</v>
      </c>
      <c r="F375" s="13" t="s">
        <v>552</v>
      </c>
      <c r="G375" s="9" t="s">
        <v>113</v>
      </c>
      <c r="H375" s="10"/>
      <c r="I375" s="10" t="s">
        <v>114</v>
      </c>
      <c r="J375" s="10"/>
      <c r="K375" s="10"/>
      <c r="L375" s="10"/>
      <c r="M375" s="10" t="s">
        <v>114</v>
      </c>
      <c r="N375" s="10"/>
      <c r="O375" s="10"/>
      <c r="P375" s="10"/>
      <c r="Q375" s="10"/>
      <c r="R375" s="10"/>
      <c r="S375" s="10" t="s">
        <v>114</v>
      </c>
      <c r="T375" s="10"/>
      <c r="U375" s="10" t="s">
        <v>114</v>
      </c>
      <c r="V375" s="10"/>
      <c r="W375" s="10"/>
      <c r="X375" s="12">
        <v>37273</v>
      </c>
      <c r="Y375" s="12">
        <v>38808</v>
      </c>
      <c r="Z375" s="122" t="s">
        <v>753</v>
      </c>
    </row>
    <row r="376" spans="2:26" ht="24.6" customHeight="1">
      <c r="B376" s="5">
        <v>372</v>
      </c>
      <c r="C376" s="6" t="s">
        <v>13</v>
      </c>
      <c r="D376" s="11" t="s">
        <v>115</v>
      </c>
      <c r="E376" s="8">
        <v>72000782</v>
      </c>
      <c r="F376" s="13" t="s">
        <v>757</v>
      </c>
      <c r="G376" s="9" t="s">
        <v>117</v>
      </c>
      <c r="H376" s="10"/>
      <c r="I376" s="10"/>
      <c r="J376" s="10" t="s">
        <v>114</v>
      </c>
      <c r="K376" s="10"/>
      <c r="L376" s="10"/>
      <c r="M376" s="10"/>
      <c r="N376" s="10"/>
      <c r="O376" s="10"/>
      <c r="P376" s="10"/>
      <c r="Q376" s="10"/>
      <c r="R376" s="10"/>
      <c r="S376" s="10"/>
      <c r="T376" s="10" t="s">
        <v>114</v>
      </c>
      <c r="U376" s="10"/>
      <c r="V376" s="10"/>
      <c r="W376" s="10"/>
      <c r="X376" s="12">
        <v>37273</v>
      </c>
      <c r="Y376" s="12">
        <v>38808</v>
      </c>
      <c r="Z376" s="122" t="s">
        <v>753</v>
      </c>
    </row>
    <row r="377" spans="2:26" ht="24.6" customHeight="1">
      <c r="B377" s="5">
        <v>373</v>
      </c>
      <c r="C377" s="6" t="s">
        <v>13</v>
      </c>
      <c r="D377" s="11" t="s">
        <v>115</v>
      </c>
      <c r="E377" s="8">
        <v>72000774</v>
      </c>
      <c r="F377" s="13" t="s">
        <v>756</v>
      </c>
      <c r="G377" s="9" t="s">
        <v>117</v>
      </c>
      <c r="H377" s="10"/>
      <c r="I377" s="10"/>
      <c r="J377" s="10"/>
      <c r="K377" s="10" t="s">
        <v>114</v>
      </c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2">
        <v>37273</v>
      </c>
      <c r="Y377" s="12"/>
      <c r="Z377" s="122" t="s">
        <v>753</v>
      </c>
    </row>
    <row r="378" spans="2:26" ht="24.6" customHeight="1">
      <c r="B378" s="5">
        <v>374</v>
      </c>
      <c r="C378" s="6" t="s">
        <v>13</v>
      </c>
      <c r="D378" s="11" t="s">
        <v>115</v>
      </c>
      <c r="E378" s="8">
        <v>72000790</v>
      </c>
      <c r="F378" s="13" t="s">
        <v>553</v>
      </c>
      <c r="G378" s="9" t="s">
        <v>117</v>
      </c>
      <c r="H378" s="10"/>
      <c r="I378" s="123"/>
      <c r="J378" s="10"/>
      <c r="K378" s="10"/>
      <c r="L378" s="10"/>
      <c r="M378" s="10" t="s">
        <v>114</v>
      </c>
      <c r="N378" s="10"/>
      <c r="O378" s="10"/>
      <c r="P378" s="10" t="s">
        <v>758</v>
      </c>
      <c r="Q378" s="10"/>
      <c r="R378" s="10"/>
      <c r="S378" s="10" t="s">
        <v>114</v>
      </c>
      <c r="T378" s="10"/>
      <c r="U378" s="10" t="s">
        <v>114</v>
      </c>
      <c r="V378" s="10"/>
      <c r="W378" s="10"/>
      <c r="X378" s="12">
        <v>37273</v>
      </c>
      <c r="Y378" s="12">
        <v>44287</v>
      </c>
      <c r="Z378" s="122" t="s">
        <v>753</v>
      </c>
    </row>
    <row r="379" spans="2:26" ht="24.6" customHeight="1">
      <c r="B379" s="5">
        <v>375</v>
      </c>
      <c r="C379" s="6" t="s">
        <v>774</v>
      </c>
      <c r="D379" s="11" t="s">
        <v>773</v>
      </c>
      <c r="E379" s="8">
        <v>72000535</v>
      </c>
      <c r="F379" s="13" t="s">
        <v>548</v>
      </c>
      <c r="G379" s="9" t="s">
        <v>547</v>
      </c>
      <c r="H379" s="10"/>
      <c r="I379" s="10" t="s">
        <v>114</v>
      </c>
      <c r="J379" s="10"/>
      <c r="K379" s="10"/>
      <c r="L379" s="10"/>
      <c r="M379" s="10"/>
      <c r="N379" s="10"/>
      <c r="O379" s="10"/>
      <c r="P379" s="10"/>
      <c r="Q379" s="10"/>
      <c r="R379" s="10"/>
      <c r="S379" s="10" t="s">
        <v>114</v>
      </c>
      <c r="T379" s="10"/>
      <c r="U379" s="10"/>
      <c r="V379" s="10"/>
      <c r="W379" s="10"/>
      <c r="X379" s="12">
        <v>36678</v>
      </c>
      <c r="Y379" s="12">
        <v>39142</v>
      </c>
      <c r="Z379" s="5"/>
    </row>
    <row r="380" spans="2:26" ht="24.6" customHeight="1">
      <c r="B380" s="5">
        <v>376</v>
      </c>
      <c r="C380" s="6" t="s">
        <v>13</v>
      </c>
      <c r="D380" s="11" t="s">
        <v>115</v>
      </c>
      <c r="E380" s="8">
        <v>72000766</v>
      </c>
      <c r="F380" s="13" t="s">
        <v>549</v>
      </c>
      <c r="G380" s="9" t="s">
        <v>547</v>
      </c>
      <c r="H380" s="10"/>
      <c r="I380" s="10" t="s">
        <v>114</v>
      </c>
      <c r="J380" s="10"/>
      <c r="K380" s="10"/>
      <c r="L380" s="10"/>
      <c r="M380" s="10"/>
      <c r="N380" s="10"/>
      <c r="O380" s="10"/>
      <c r="P380" s="10"/>
      <c r="Q380" s="10"/>
      <c r="R380" s="10"/>
      <c r="S380" s="10" t="s">
        <v>114</v>
      </c>
      <c r="T380" s="10"/>
      <c r="U380" s="10"/>
      <c r="V380" s="10"/>
      <c r="W380" s="10"/>
      <c r="X380" s="12">
        <v>37347</v>
      </c>
      <c r="Y380" s="12">
        <v>39142</v>
      </c>
      <c r="Z380" s="5"/>
    </row>
    <row r="381" spans="2:26" ht="24.6" customHeight="1">
      <c r="B381" s="5">
        <v>377</v>
      </c>
      <c r="C381" s="6" t="s">
        <v>13</v>
      </c>
      <c r="D381" s="11" t="s">
        <v>554</v>
      </c>
      <c r="E381" s="8">
        <v>72001020</v>
      </c>
      <c r="F381" s="13" t="s">
        <v>554</v>
      </c>
      <c r="G381" s="9" t="s">
        <v>547</v>
      </c>
      <c r="H381" s="10"/>
      <c r="I381" s="10"/>
      <c r="J381" s="10"/>
      <c r="K381" s="10" t="s">
        <v>114</v>
      </c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2">
        <v>38200</v>
      </c>
      <c r="Y381" s="12"/>
      <c r="Z381" s="5"/>
    </row>
    <row r="382" spans="2:26" ht="24.6" customHeight="1">
      <c r="B382" s="5">
        <v>378</v>
      </c>
      <c r="C382" s="6" t="s">
        <v>13</v>
      </c>
      <c r="D382" s="11" t="s">
        <v>115</v>
      </c>
      <c r="E382" s="8">
        <v>72001038</v>
      </c>
      <c r="F382" s="13" t="s">
        <v>555</v>
      </c>
      <c r="G382" s="9" t="s">
        <v>547</v>
      </c>
      <c r="H382" s="10"/>
      <c r="I382" s="10"/>
      <c r="J382" s="10" t="s">
        <v>114</v>
      </c>
      <c r="K382" s="10"/>
      <c r="L382" s="10"/>
      <c r="M382" s="10"/>
      <c r="N382" s="10"/>
      <c r="O382" s="10"/>
      <c r="P382" s="10"/>
      <c r="Q382" s="10"/>
      <c r="R382" s="10"/>
      <c r="S382" s="10"/>
      <c r="T382" s="10" t="s">
        <v>114</v>
      </c>
      <c r="U382" s="10"/>
      <c r="V382" s="10"/>
      <c r="W382" s="10"/>
      <c r="X382" s="12">
        <v>38200</v>
      </c>
      <c r="Y382" s="12">
        <v>38808</v>
      </c>
      <c r="Z382" s="5"/>
    </row>
    <row r="383" spans="2:26" ht="24.6" customHeight="1">
      <c r="B383" s="5">
        <v>379</v>
      </c>
      <c r="C383" s="6" t="s">
        <v>13</v>
      </c>
      <c r="D383" s="11" t="s">
        <v>115</v>
      </c>
      <c r="E383" s="8">
        <v>72001046</v>
      </c>
      <c r="F383" s="13" t="s">
        <v>556</v>
      </c>
      <c r="G383" s="9" t="s">
        <v>547</v>
      </c>
      <c r="H383" s="10"/>
      <c r="I383" s="10" t="s">
        <v>114</v>
      </c>
      <c r="J383" s="10"/>
      <c r="K383" s="10"/>
      <c r="L383" s="10"/>
      <c r="M383" s="10"/>
      <c r="N383" s="10"/>
      <c r="O383" s="10"/>
      <c r="P383" s="10"/>
      <c r="Q383" s="10"/>
      <c r="R383" s="10"/>
      <c r="S383" s="10" t="s">
        <v>114</v>
      </c>
      <c r="T383" s="10"/>
      <c r="U383" s="10"/>
      <c r="V383" s="10"/>
      <c r="W383" s="10"/>
      <c r="X383" s="12">
        <v>38200</v>
      </c>
      <c r="Y383" s="12">
        <v>38808</v>
      </c>
      <c r="Z383" s="5"/>
    </row>
    <row r="384" spans="2:26" ht="24.6" customHeight="1">
      <c r="B384" s="5">
        <v>380</v>
      </c>
      <c r="C384" s="6" t="s">
        <v>32</v>
      </c>
      <c r="D384" s="7" t="s">
        <v>557</v>
      </c>
      <c r="E384" s="8">
        <v>72000675</v>
      </c>
      <c r="F384" s="13" t="s">
        <v>558</v>
      </c>
      <c r="G384" s="9" t="s">
        <v>559</v>
      </c>
      <c r="H384" s="10" t="s">
        <v>114</v>
      </c>
      <c r="I384" s="10"/>
      <c r="J384" s="10"/>
      <c r="K384" s="10"/>
      <c r="L384" s="10"/>
      <c r="M384" s="10"/>
      <c r="N384" s="10"/>
      <c r="O384" s="10"/>
      <c r="P384" s="10"/>
      <c r="Q384" s="10"/>
      <c r="R384" s="10" t="s">
        <v>114</v>
      </c>
      <c r="S384" s="10"/>
      <c r="T384" s="10"/>
      <c r="U384" s="10"/>
      <c r="V384" s="10"/>
      <c r="W384" s="10"/>
      <c r="X384" s="12">
        <v>36617</v>
      </c>
      <c r="Y384" s="12">
        <v>38808</v>
      </c>
      <c r="Z384" s="5"/>
    </row>
    <row r="385" spans="2:26" ht="24.6" customHeight="1">
      <c r="B385" s="5">
        <v>381</v>
      </c>
      <c r="C385" s="6" t="s">
        <v>13</v>
      </c>
      <c r="D385" s="11" t="s">
        <v>115</v>
      </c>
      <c r="E385" s="8">
        <v>72001079</v>
      </c>
      <c r="F385" s="13" t="s">
        <v>560</v>
      </c>
      <c r="G385" s="9" t="s">
        <v>559</v>
      </c>
      <c r="H385" s="10"/>
      <c r="I385" s="10" t="s">
        <v>114</v>
      </c>
      <c r="J385" s="10"/>
      <c r="K385" s="10"/>
      <c r="L385" s="10"/>
      <c r="M385" s="10"/>
      <c r="N385" s="10"/>
      <c r="O385" s="10"/>
      <c r="P385" s="10"/>
      <c r="Q385" s="10"/>
      <c r="R385" s="10"/>
      <c r="S385" s="10" t="s">
        <v>114</v>
      </c>
      <c r="T385" s="10"/>
      <c r="U385" s="10"/>
      <c r="V385" s="10"/>
      <c r="W385" s="10"/>
      <c r="X385" s="12">
        <v>38626</v>
      </c>
      <c r="Y385" s="12">
        <v>38808</v>
      </c>
      <c r="Z385" s="5"/>
    </row>
    <row r="386" spans="2:26" ht="24.6" customHeight="1">
      <c r="B386" s="157">
        <v>382</v>
      </c>
      <c r="C386" s="158" t="s">
        <v>767</v>
      </c>
      <c r="D386" s="159" t="s">
        <v>768</v>
      </c>
      <c r="E386" s="160">
        <v>72001517</v>
      </c>
      <c r="F386" s="161" t="s">
        <v>769</v>
      </c>
      <c r="G386" s="162" t="s">
        <v>767</v>
      </c>
      <c r="H386" s="163" t="s">
        <v>114</v>
      </c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4">
        <v>46143</v>
      </c>
      <c r="Y386" s="164"/>
      <c r="Z386" s="157"/>
    </row>
    <row r="387" spans="2:26" ht="24.6" customHeight="1">
      <c r="B387" s="5">
        <v>383</v>
      </c>
      <c r="C387" s="6" t="s">
        <v>33</v>
      </c>
      <c r="D387" s="7" t="s">
        <v>561</v>
      </c>
      <c r="E387" s="8">
        <v>72200192</v>
      </c>
      <c r="F387" s="13" t="s">
        <v>562</v>
      </c>
      <c r="G387" s="9" t="s">
        <v>563</v>
      </c>
      <c r="H387" s="10"/>
      <c r="I387" s="10"/>
      <c r="J387" s="10" t="s">
        <v>114</v>
      </c>
      <c r="K387" s="10" t="s">
        <v>114</v>
      </c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2">
        <v>38626</v>
      </c>
      <c r="Y387" s="12"/>
      <c r="Z387" s="5"/>
    </row>
    <row r="388" spans="2:26" ht="24.6" customHeight="1">
      <c r="B388" s="5">
        <v>384</v>
      </c>
      <c r="C388" s="6" t="s">
        <v>34</v>
      </c>
      <c r="D388" s="7" t="s">
        <v>564</v>
      </c>
      <c r="E388" s="8">
        <v>72100657</v>
      </c>
      <c r="F388" s="13" t="s">
        <v>565</v>
      </c>
      <c r="G388" s="9" t="s">
        <v>566</v>
      </c>
      <c r="H388" s="10"/>
      <c r="I388" s="10" t="s">
        <v>114</v>
      </c>
      <c r="J388" s="10" t="s">
        <v>114</v>
      </c>
      <c r="K388" s="10" t="s">
        <v>114</v>
      </c>
      <c r="L388" s="10"/>
      <c r="M388" s="10"/>
      <c r="N388" s="10"/>
      <c r="O388" s="10"/>
      <c r="P388" s="10"/>
      <c r="Q388" s="10"/>
      <c r="R388" s="10"/>
      <c r="S388" s="10" t="s">
        <v>114</v>
      </c>
      <c r="T388" s="10" t="s">
        <v>114</v>
      </c>
      <c r="U388" s="10"/>
      <c r="V388" s="10"/>
      <c r="W388" s="10"/>
      <c r="X388" s="12">
        <v>39417</v>
      </c>
      <c r="Y388" s="12"/>
      <c r="Z388" s="5"/>
    </row>
    <row r="389" spans="2:26" ht="24.6" customHeight="1">
      <c r="B389" s="5">
        <v>385</v>
      </c>
      <c r="C389" s="6" t="s">
        <v>36</v>
      </c>
      <c r="D389" s="7" t="s">
        <v>567</v>
      </c>
      <c r="E389" s="8">
        <v>72300109</v>
      </c>
      <c r="F389" s="13" t="s">
        <v>567</v>
      </c>
      <c r="G389" s="9" t="s">
        <v>568</v>
      </c>
      <c r="H389" s="10" t="s">
        <v>114</v>
      </c>
      <c r="I389" s="10"/>
      <c r="J389" s="10"/>
      <c r="K389" s="10"/>
      <c r="L389" s="10"/>
      <c r="M389" s="10"/>
      <c r="N389" s="10"/>
      <c r="O389" s="10"/>
      <c r="P389" s="10"/>
      <c r="Q389" s="10"/>
      <c r="R389" s="10" t="s">
        <v>114</v>
      </c>
      <c r="S389" s="10"/>
      <c r="T389" s="10"/>
      <c r="U389" s="10"/>
      <c r="V389" s="10"/>
      <c r="W389" s="10"/>
      <c r="X389" s="12">
        <v>36982</v>
      </c>
      <c r="Y389" s="12">
        <v>43258</v>
      </c>
      <c r="Z389" s="19"/>
    </row>
    <row r="390" spans="2:26" ht="24.6" customHeight="1">
      <c r="B390" s="5">
        <v>386</v>
      </c>
      <c r="C390" s="6" t="s">
        <v>37</v>
      </c>
      <c r="D390" s="7" t="s">
        <v>569</v>
      </c>
      <c r="E390" s="8">
        <v>72300539</v>
      </c>
      <c r="F390" s="13" t="s">
        <v>569</v>
      </c>
      <c r="G390" s="9" t="s">
        <v>570</v>
      </c>
      <c r="H390" s="10" t="s">
        <v>114</v>
      </c>
      <c r="I390" s="10"/>
      <c r="J390" s="10"/>
      <c r="K390" s="10"/>
      <c r="L390" s="10"/>
      <c r="M390" s="10"/>
      <c r="N390" s="10"/>
      <c r="O390" s="10"/>
      <c r="P390" s="10"/>
      <c r="Q390" s="10"/>
      <c r="R390" s="10" t="s">
        <v>114</v>
      </c>
      <c r="S390" s="10"/>
      <c r="T390" s="10"/>
      <c r="U390" s="10"/>
      <c r="V390" s="10"/>
      <c r="W390" s="10"/>
      <c r="X390" s="12">
        <v>38796</v>
      </c>
      <c r="Y390" s="12">
        <v>38808</v>
      </c>
      <c r="Z390" s="5"/>
    </row>
    <row r="391" spans="2:26" ht="24.6" customHeight="1">
      <c r="B391" s="5">
        <v>387</v>
      </c>
      <c r="C391" s="6" t="s">
        <v>38</v>
      </c>
      <c r="D391" s="11" t="s">
        <v>571</v>
      </c>
      <c r="E391" s="8">
        <v>72500278</v>
      </c>
      <c r="F391" s="13" t="s">
        <v>572</v>
      </c>
      <c r="G391" s="9" t="s">
        <v>573</v>
      </c>
      <c r="H391" s="10"/>
      <c r="I391" s="10"/>
      <c r="J391" s="10"/>
      <c r="K391" s="10" t="s">
        <v>114</v>
      </c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2">
        <v>37135</v>
      </c>
      <c r="Y391" s="12"/>
      <c r="Z391" s="5"/>
    </row>
    <row r="392" spans="2:26" ht="24.6" customHeight="1">
      <c r="B392" s="5">
        <v>388</v>
      </c>
      <c r="C392" s="6" t="s">
        <v>13</v>
      </c>
      <c r="D392" s="11" t="s">
        <v>115</v>
      </c>
      <c r="E392" s="8">
        <v>72500146</v>
      </c>
      <c r="F392" s="13" t="s">
        <v>574</v>
      </c>
      <c r="G392" s="9" t="s">
        <v>573</v>
      </c>
      <c r="H392" s="10"/>
      <c r="I392" s="10"/>
      <c r="J392" s="10" t="s">
        <v>114</v>
      </c>
      <c r="K392" s="10"/>
      <c r="L392" s="10"/>
      <c r="M392" s="10"/>
      <c r="N392" s="10"/>
      <c r="O392" s="10"/>
      <c r="P392" s="10"/>
      <c r="Q392" s="10"/>
      <c r="R392" s="10"/>
      <c r="S392" s="10"/>
      <c r="T392" s="10" t="s">
        <v>114</v>
      </c>
      <c r="U392" s="10"/>
      <c r="V392" s="10"/>
      <c r="W392" s="10"/>
      <c r="X392" s="12">
        <v>37135</v>
      </c>
      <c r="Y392" s="12">
        <v>38808</v>
      </c>
      <c r="Z392" s="10"/>
    </row>
    <row r="393" spans="2:26" ht="24.6" customHeight="1">
      <c r="B393" s="5">
        <v>389</v>
      </c>
      <c r="C393" s="6" t="s">
        <v>13</v>
      </c>
      <c r="D393" s="11" t="s">
        <v>115</v>
      </c>
      <c r="E393" s="8">
        <v>72500179</v>
      </c>
      <c r="F393" s="13" t="s">
        <v>575</v>
      </c>
      <c r="G393" s="9" t="s">
        <v>573</v>
      </c>
      <c r="H393" s="10" t="s">
        <v>114</v>
      </c>
      <c r="I393" s="10"/>
      <c r="J393" s="10"/>
      <c r="K393" s="10"/>
      <c r="L393" s="10"/>
      <c r="M393" s="10"/>
      <c r="N393" s="10"/>
      <c r="O393" s="10"/>
      <c r="P393" s="10"/>
      <c r="Q393" s="10"/>
      <c r="R393" s="10" t="s">
        <v>114</v>
      </c>
      <c r="S393" s="10"/>
      <c r="T393" s="10"/>
      <c r="U393" s="10"/>
      <c r="V393" s="10"/>
      <c r="W393" s="10"/>
      <c r="X393" s="12">
        <v>37135</v>
      </c>
      <c r="Y393" s="12">
        <v>38808</v>
      </c>
      <c r="Z393" s="10"/>
    </row>
    <row r="394" spans="2:26" ht="24.6" customHeight="1">
      <c r="B394" s="5">
        <v>390</v>
      </c>
      <c r="C394" s="6" t="s">
        <v>13</v>
      </c>
      <c r="D394" s="11" t="s">
        <v>115</v>
      </c>
      <c r="E394" s="8">
        <v>72500385</v>
      </c>
      <c r="F394" s="13" t="s">
        <v>576</v>
      </c>
      <c r="G394" s="9" t="s">
        <v>573</v>
      </c>
      <c r="H394" s="10"/>
      <c r="I394" s="10" t="s">
        <v>114</v>
      </c>
      <c r="J394" s="10"/>
      <c r="K394" s="10"/>
      <c r="L394" s="10"/>
      <c r="M394" s="10"/>
      <c r="N394" s="10"/>
      <c r="O394" s="10"/>
      <c r="P394" s="10"/>
      <c r="Q394" s="10"/>
      <c r="R394" s="10"/>
      <c r="S394" s="10" t="s">
        <v>114</v>
      </c>
      <c r="T394" s="10"/>
      <c r="U394" s="10"/>
      <c r="V394" s="10"/>
      <c r="W394" s="10"/>
      <c r="X394" s="12">
        <v>37347</v>
      </c>
      <c r="Y394" s="12">
        <v>38808</v>
      </c>
      <c r="Z394" s="10"/>
    </row>
    <row r="395" spans="2:26" ht="24.6" customHeight="1">
      <c r="B395" s="5">
        <v>391</v>
      </c>
      <c r="C395" s="6" t="s">
        <v>39</v>
      </c>
      <c r="D395" s="7" t="s">
        <v>577</v>
      </c>
      <c r="E395" s="8">
        <v>72500328</v>
      </c>
      <c r="F395" s="13" t="s">
        <v>578</v>
      </c>
      <c r="G395" s="9" t="s">
        <v>579</v>
      </c>
      <c r="H395" s="10" t="s">
        <v>114</v>
      </c>
      <c r="I395" s="10" t="s">
        <v>114</v>
      </c>
      <c r="J395" s="10"/>
      <c r="K395" s="10"/>
      <c r="L395" s="10"/>
      <c r="M395" s="10"/>
      <c r="N395" s="10"/>
      <c r="O395" s="10"/>
      <c r="P395" s="10"/>
      <c r="Q395" s="10"/>
      <c r="R395" s="10" t="s">
        <v>114</v>
      </c>
      <c r="S395" s="10" t="s">
        <v>114</v>
      </c>
      <c r="T395" s="10"/>
      <c r="U395" s="10"/>
      <c r="V395" s="10"/>
      <c r="W395" s="10"/>
      <c r="X395" s="12">
        <v>38626</v>
      </c>
      <c r="Y395" s="12">
        <v>38808</v>
      </c>
      <c r="Z395" s="5"/>
    </row>
    <row r="396" spans="2:26" ht="24.6" customHeight="1">
      <c r="B396" s="5">
        <v>392</v>
      </c>
      <c r="C396" s="6" t="s">
        <v>40</v>
      </c>
      <c r="D396" s="7" t="s">
        <v>580</v>
      </c>
      <c r="E396" s="8">
        <v>72500187</v>
      </c>
      <c r="F396" s="13" t="s">
        <v>581</v>
      </c>
      <c r="G396" s="9" t="s">
        <v>582</v>
      </c>
      <c r="H396" s="10"/>
      <c r="I396" s="10"/>
      <c r="J396" s="10" t="s">
        <v>114</v>
      </c>
      <c r="K396" s="10"/>
      <c r="L396" s="10"/>
      <c r="M396" s="10"/>
      <c r="N396" s="10"/>
      <c r="O396" s="10"/>
      <c r="P396" s="10"/>
      <c r="Q396" s="10"/>
      <c r="R396" s="10"/>
      <c r="S396" s="10"/>
      <c r="T396" s="10" t="s">
        <v>114</v>
      </c>
      <c r="U396" s="10"/>
      <c r="V396" s="10"/>
      <c r="W396" s="10"/>
      <c r="X396" s="12">
        <v>37347</v>
      </c>
      <c r="Y396" s="12">
        <v>38808</v>
      </c>
      <c r="Z396" s="5"/>
    </row>
    <row r="397" spans="2:26" ht="24.6" customHeight="1">
      <c r="B397" s="5">
        <v>393</v>
      </c>
      <c r="C397" s="6" t="s">
        <v>13</v>
      </c>
      <c r="D397" s="11" t="s">
        <v>115</v>
      </c>
      <c r="E397" s="8">
        <v>72500286</v>
      </c>
      <c r="F397" s="13" t="s">
        <v>581</v>
      </c>
      <c r="G397" s="9" t="s">
        <v>582</v>
      </c>
      <c r="H397" s="10"/>
      <c r="I397" s="10"/>
      <c r="J397" s="10"/>
      <c r="K397" s="10" t="s">
        <v>114</v>
      </c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2">
        <v>37347</v>
      </c>
      <c r="Y397" s="12"/>
      <c r="Z397" s="5"/>
    </row>
    <row r="398" spans="2:26" ht="24.6" customHeight="1">
      <c r="B398" s="5">
        <v>394</v>
      </c>
      <c r="C398" s="6" t="s">
        <v>13</v>
      </c>
      <c r="D398" s="11" t="s">
        <v>115</v>
      </c>
      <c r="E398" s="8">
        <v>72500195</v>
      </c>
      <c r="F398" s="13" t="s">
        <v>583</v>
      </c>
      <c r="G398" s="9" t="s">
        <v>582</v>
      </c>
      <c r="H398" s="10"/>
      <c r="I398" s="10" t="s">
        <v>114</v>
      </c>
      <c r="J398" s="10"/>
      <c r="K398" s="10"/>
      <c r="L398" s="10"/>
      <c r="M398" s="10"/>
      <c r="N398" s="10"/>
      <c r="O398" s="10"/>
      <c r="P398" s="10"/>
      <c r="Q398" s="10"/>
      <c r="R398" s="10"/>
      <c r="S398" s="10" t="s">
        <v>114</v>
      </c>
      <c r="T398" s="10"/>
      <c r="U398" s="10"/>
      <c r="V398" s="10"/>
      <c r="W398" s="10"/>
      <c r="X398" s="12">
        <v>37347</v>
      </c>
      <c r="Y398" s="12">
        <v>38808</v>
      </c>
      <c r="Z398" s="5"/>
    </row>
    <row r="399" spans="2:26" ht="24.6" customHeight="1">
      <c r="B399" s="5">
        <v>395</v>
      </c>
      <c r="C399" s="6" t="s">
        <v>13</v>
      </c>
      <c r="D399" s="7" t="s">
        <v>584</v>
      </c>
      <c r="E399" s="8">
        <v>72500153</v>
      </c>
      <c r="F399" s="13" t="s">
        <v>585</v>
      </c>
      <c r="G399" s="9" t="s">
        <v>582</v>
      </c>
      <c r="H399" s="10" t="s">
        <v>114</v>
      </c>
      <c r="I399" s="10"/>
      <c r="J399" s="10"/>
      <c r="K399" s="10"/>
      <c r="L399" s="10"/>
      <c r="M399" s="10"/>
      <c r="N399" s="10"/>
      <c r="O399" s="10"/>
      <c r="P399" s="10"/>
      <c r="Q399" s="10"/>
      <c r="R399" s="10" t="s">
        <v>114</v>
      </c>
      <c r="S399" s="10"/>
      <c r="T399" s="10"/>
      <c r="U399" s="10"/>
      <c r="V399" s="10"/>
      <c r="W399" s="10"/>
      <c r="X399" s="12">
        <v>37347</v>
      </c>
      <c r="Y399" s="12">
        <v>38869</v>
      </c>
      <c r="Z399" s="5"/>
    </row>
    <row r="400" spans="2:26" ht="24.6" customHeight="1">
      <c r="B400" s="5">
        <v>396</v>
      </c>
      <c r="C400" s="6" t="s">
        <v>13</v>
      </c>
      <c r="D400" s="7" t="s">
        <v>586</v>
      </c>
      <c r="E400" s="8">
        <v>72500435</v>
      </c>
      <c r="F400" s="13" t="s">
        <v>587</v>
      </c>
      <c r="G400" s="9" t="s">
        <v>582</v>
      </c>
      <c r="H400" s="10"/>
      <c r="I400" s="10"/>
      <c r="J400" s="10" t="s">
        <v>114</v>
      </c>
      <c r="K400" s="10" t="s">
        <v>114</v>
      </c>
      <c r="L400" s="10"/>
      <c r="M400" s="10"/>
      <c r="N400" s="10"/>
      <c r="O400" s="10"/>
      <c r="P400" s="10"/>
      <c r="Q400" s="10"/>
      <c r="R400" s="10"/>
      <c r="S400" s="10"/>
      <c r="T400" s="10" t="s">
        <v>114</v>
      </c>
      <c r="U400" s="10"/>
      <c r="V400" s="10"/>
      <c r="W400" s="10"/>
      <c r="X400" s="12">
        <v>39114</v>
      </c>
      <c r="Y400" s="12"/>
      <c r="Z400" s="5"/>
    </row>
    <row r="401" spans="2:26" ht="24.6" customHeight="1">
      <c r="B401" s="5">
        <v>397</v>
      </c>
      <c r="C401" s="6" t="s">
        <v>13</v>
      </c>
      <c r="D401" s="11" t="s">
        <v>115</v>
      </c>
      <c r="E401" s="8">
        <v>72500443</v>
      </c>
      <c r="F401" s="13" t="s">
        <v>588</v>
      </c>
      <c r="G401" s="9" t="s">
        <v>582</v>
      </c>
      <c r="H401" s="10"/>
      <c r="I401" s="10" t="s">
        <v>114</v>
      </c>
      <c r="J401" s="10"/>
      <c r="K401" s="10"/>
      <c r="L401" s="10"/>
      <c r="M401" s="10"/>
      <c r="N401" s="10"/>
      <c r="O401" s="10"/>
      <c r="P401" s="10" t="s">
        <v>749</v>
      </c>
      <c r="Q401" s="10"/>
      <c r="R401" s="10"/>
      <c r="S401" s="10" t="s">
        <v>114</v>
      </c>
      <c r="T401" s="10"/>
      <c r="U401" s="10"/>
      <c r="V401" s="10"/>
      <c r="W401" s="10"/>
      <c r="X401" s="12">
        <v>39114</v>
      </c>
      <c r="Y401" s="12"/>
      <c r="Z401" s="5"/>
    </row>
    <row r="402" spans="2:26" ht="24.6" customHeight="1">
      <c r="B402" s="5">
        <v>398</v>
      </c>
      <c r="C402" s="6" t="s">
        <v>41</v>
      </c>
      <c r="D402" s="7" t="s">
        <v>589</v>
      </c>
      <c r="E402" s="8">
        <v>72600193</v>
      </c>
      <c r="F402" s="13" t="s">
        <v>590</v>
      </c>
      <c r="G402" s="9" t="s">
        <v>591</v>
      </c>
      <c r="H402" s="10"/>
      <c r="I402" s="10"/>
      <c r="J402" s="10"/>
      <c r="K402" s="10" t="s">
        <v>114</v>
      </c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2">
        <v>38627</v>
      </c>
      <c r="Y402" s="12"/>
      <c r="Z402" s="5"/>
    </row>
    <row r="403" spans="2:26" ht="24.6" customHeight="1">
      <c r="B403" s="5">
        <v>399</v>
      </c>
      <c r="C403" s="6" t="s">
        <v>13</v>
      </c>
      <c r="D403" s="11" t="s">
        <v>115</v>
      </c>
      <c r="E403" s="8">
        <v>72600078</v>
      </c>
      <c r="F403" s="13" t="s">
        <v>592</v>
      </c>
      <c r="G403" s="9" t="s">
        <v>591</v>
      </c>
      <c r="H403" s="10"/>
      <c r="I403" s="10"/>
      <c r="J403" s="10" t="s">
        <v>114</v>
      </c>
      <c r="K403" s="10"/>
      <c r="L403" s="10"/>
      <c r="M403" s="10"/>
      <c r="N403" s="10"/>
      <c r="O403" s="10"/>
      <c r="P403" s="10"/>
      <c r="Q403" s="10"/>
      <c r="R403" s="10"/>
      <c r="S403" s="10"/>
      <c r="T403" s="10" t="s">
        <v>114</v>
      </c>
      <c r="U403" s="10"/>
      <c r="V403" s="10"/>
      <c r="W403" s="10"/>
      <c r="X403" s="12">
        <v>36982</v>
      </c>
      <c r="Y403" s="12">
        <v>38808</v>
      </c>
      <c r="Z403" s="5"/>
    </row>
    <row r="404" spans="2:26" ht="24.6" customHeight="1">
      <c r="B404" s="5">
        <v>400</v>
      </c>
      <c r="C404" s="6" t="s">
        <v>13</v>
      </c>
      <c r="D404" s="11" t="s">
        <v>115</v>
      </c>
      <c r="E404" s="8">
        <v>72600094</v>
      </c>
      <c r="F404" s="13" t="s">
        <v>593</v>
      </c>
      <c r="G404" s="9" t="s">
        <v>591</v>
      </c>
      <c r="H404" s="10"/>
      <c r="I404" s="10" t="s">
        <v>114</v>
      </c>
      <c r="J404" s="10"/>
      <c r="K404" s="10"/>
      <c r="L404" s="10"/>
      <c r="M404" s="10"/>
      <c r="N404" s="10"/>
      <c r="O404" s="10"/>
      <c r="P404" s="10"/>
      <c r="Q404" s="10"/>
      <c r="R404" s="10"/>
      <c r="S404" s="10" t="s">
        <v>114</v>
      </c>
      <c r="T404" s="10"/>
      <c r="U404" s="10"/>
      <c r="V404" s="10"/>
      <c r="W404" s="10"/>
      <c r="X404" s="12">
        <v>36982</v>
      </c>
      <c r="Y404" s="12">
        <v>38808</v>
      </c>
      <c r="Z404" s="5"/>
    </row>
    <row r="405" spans="2:26" ht="24.6" customHeight="1">
      <c r="B405" s="5">
        <v>401</v>
      </c>
      <c r="C405" s="6" t="s">
        <v>13</v>
      </c>
      <c r="D405" s="11" t="s">
        <v>115</v>
      </c>
      <c r="E405" s="8">
        <v>72600151</v>
      </c>
      <c r="F405" s="13" t="s">
        <v>594</v>
      </c>
      <c r="G405" s="9" t="s">
        <v>591</v>
      </c>
      <c r="H405" s="10" t="s">
        <v>114</v>
      </c>
      <c r="I405" s="10"/>
      <c r="J405" s="10"/>
      <c r="K405" s="10"/>
      <c r="L405" s="10"/>
      <c r="M405" s="10"/>
      <c r="N405" s="10"/>
      <c r="O405" s="10"/>
      <c r="P405" s="10"/>
      <c r="Q405" s="10"/>
      <c r="R405" s="10" t="s">
        <v>114</v>
      </c>
      <c r="S405" s="10"/>
      <c r="T405" s="10"/>
      <c r="U405" s="10"/>
      <c r="V405" s="10"/>
      <c r="W405" s="10"/>
      <c r="X405" s="12">
        <v>36982</v>
      </c>
      <c r="Y405" s="12">
        <v>38808</v>
      </c>
      <c r="Z405" s="5"/>
    </row>
    <row r="406" spans="2:26" ht="24.6" customHeight="1">
      <c r="B406" s="5">
        <v>402</v>
      </c>
      <c r="C406" s="6" t="s">
        <v>13</v>
      </c>
      <c r="D406" s="11" t="s">
        <v>115</v>
      </c>
      <c r="E406" s="8">
        <v>72600144</v>
      </c>
      <c r="F406" s="13" t="s">
        <v>595</v>
      </c>
      <c r="G406" s="9" t="s">
        <v>596</v>
      </c>
      <c r="H406" s="10"/>
      <c r="I406" s="10" t="s">
        <v>114</v>
      </c>
      <c r="J406" s="10"/>
      <c r="K406" s="10"/>
      <c r="L406" s="10"/>
      <c r="M406" s="10"/>
      <c r="N406" s="10"/>
      <c r="O406" s="10"/>
      <c r="P406" s="10"/>
      <c r="Q406" s="10"/>
      <c r="R406" s="10"/>
      <c r="S406" s="10" t="s">
        <v>114</v>
      </c>
      <c r="T406" s="10"/>
      <c r="U406" s="10"/>
      <c r="V406" s="10"/>
      <c r="W406" s="10"/>
      <c r="X406" s="12">
        <v>36982</v>
      </c>
      <c r="Y406" s="12">
        <v>43191</v>
      </c>
      <c r="Z406" s="22"/>
    </row>
    <row r="407" spans="2:26" ht="24.6" customHeight="1">
      <c r="B407" s="5">
        <v>403</v>
      </c>
      <c r="C407" s="6" t="s">
        <v>13</v>
      </c>
      <c r="D407" s="11" t="s">
        <v>115</v>
      </c>
      <c r="E407" s="8">
        <v>72600326</v>
      </c>
      <c r="F407" s="13" t="s">
        <v>597</v>
      </c>
      <c r="G407" s="9" t="s">
        <v>596</v>
      </c>
      <c r="H407" s="10"/>
      <c r="I407" s="10"/>
      <c r="J407" s="10" t="s">
        <v>114</v>
      </c>
      <c r="K407" s="10" t="s">
        <v>114</v>
      </c>
      <c r="L407" s="10"/>
      <c r="M407" s="10"/>
      <c r="N407" s="10"/>
      <c r="O407" s="10"/>
      <c r="P407" s="10"/>
      <c r="Q407" s="10"/>
      <c r="R407" s="10"/>
      <c r="S407" s="10"/>
      <c r="T407" s="10" t="s">
        <v>114</v>
      </c>
      <c r="U407" s="10"/>
      <c r="V407" s="10"/>
      <c r="W407" s="10"/>
      <c r="X407" s="12">
        <v>36982</v>
      </c>
      <c r="Y407" s="12">
        <v>38808</v>
      </c>
      <c r="Z407" s="5"/>
    </row>
    <row r="408" spans="2:26" ht="24.6" customHeight="1">
      <c r="B408" s="5">
        <v>404</v>
      </c>
      <c r="C408" s="6" t="s">
        <v>598</v>
      </c>
      <c r="D408" s="11" t="s">
        <v>599</v>
      </c>
      <c r="E408" s="8">
        <v>72600334</v>
      </c>
      <c r="F408" s="13" t="s">
        <v>600</v>
      </c>
      <c r="G408" s="9" t="s">
        <v>598</v>
      </c>
      <c r="H408" s="10"/>
      <c r="I408" s="10" t="s">
        <v>114</v>
      </c>
      <c r="J408" s="10"/>
      <c r="K408" s="10"/>
      <c r="L408" s="10"/>
      <c r="M408" s="10"/>
      <c r="N408" s="10"/>
      <c r="O408" s="10"/>
      <c r="P408" s="10"/>
      <c r="Q408" s="10"/>
      <c r="R408" s="10"/>
      <c r="S408" s="10" t="s">
        <v>114</v>
      </c>
      <c r="T408" s="10"/>
      <c r="U408" s="10"/>
      <c r="V408" s="10"/>
      <c r="W408" s="10"/>
      <c r="X408" s="12">
        <v>43294</v>
      </c>
      <c r="Y408" s="12"/>
      <c r="Z408" s="22"/>
    </row>
    <row r="409" spans="2:26" ht="24.6" customHeight="1">
      <c r="B409" s="5">
        <v>405</v>
      </c>
      <c r="C409" s="6" t="s">
        <v>42</v>
      </c>
      <c r="D409" s="11" t="s">
        <v>601</v>
      </c>
      <c r="E409" s="8">
        <v>72700084</v>
      </c>
      <c r="F409" s="13" t="s">
        <v>602</v>
      </c>
      <c r="G409" s="9" t="s">
        <v>603</v>
      </c>
      <c r="H409" s="10"/>
      <c r="I409" s="10" t="s">
        <v>114</v>
      </c>
      <c r="J409" s="10"/>
      <c r="K409" s="10"/>
      <c r="L409" s="10"/>
      <c r="M409" s="10"/>
      <c r="N409" s="10"/>
      <c r="O409" s="10"/>
      <c r="P409" s="10"/>
      <c r="Q409" s="10"/>
      <c r="R409" s="10"/>
      <c r="S409" s="10" t="s">
        <v>114</v>
      </c>
      <c r="T409" s="10"/>
      <c r="U409" s="10"/>
      <c r="V409" s="10"/>
      <c r="W409" s="10"/>
      <c r="X409" s="12">
        <v>41730</v>
      </c>
      <c r="Y409" s="12">
        <v>43339</v>
      </c>
      <c r="Z409" s="23" t="s">
        <v>16</v>
      </c>
    </row>
    <row r="410" spans="2:26" ht="24.6" customHeight="1">
      <c r="B410" s="5">
        <v>406</v>
      </c>
      <c r="C410" s="6" t="s">
        <v>13</v>
      </c>
      <c r="D410" s="11" t="s">
        <v>115</v>
      </c>
      <c r="E410" s="8">
        <v>72700092</v>
      </c>
      <c r="F410" s="13" t="s">
        <v>604</v>
      </c>
      <c r="G410" s="9" t="s">
        <v>603</v>
      </c>
      <c r="H410" s="10"/>
      <c r="I410" s="10"/>
      <c r="J410" s="10"/>
      <c r="K410" s="10" t="s">
        <v>114</v>
      </c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2">
        <v>41730</v>
      </c>
      <c r="Y410" s="12"/>
      <c r="Z410" s="10"/>
    </row>
    <row r="411" spans="2:26" ht="24.6" customHeight="1">
      <c r="B411" s="5">
        <v>407</v>
      </c>
      <c r="C411" s="6" t="s">
        <v>13</v>
      </c>
      <c r="D411" s="11" t="s">
        <v>115</v>
      </c>
      <c r="E411" s="8">
        <v>72700357</v>
      </c>
      <c r="F411" s="13" t="s">
        <v>605</v>
      </c>
      <c r="G411" s="9" t="s">
        <v>603</v>
      </c>
      <c r="H411" s="10"/>
      <c r="I411" s="10" t="s">
        <v>114</v>
      </c>
      <c r="J411" s="10"/>
      <c r="K411" s="10"/>
      <c r="L411" s="10"/>
      <c r="M411" s="10"/>
      <c r="N411" s="10"/>
      <c r="O411" s="10"/>
      <c r="P411" s="10" t="s">
        <v>114</v>
      </c>
      <c r="Q411" s="10"/>
      <c r="R411" s="10"/>
      <c r="S411" s="10" t="s">
        <v>114</v>
      </c>
      <c r="T411" s="10"/>
      <c r="U411" s="10"/>
      <c r="V411" s="10"/>
      <c r="W411" s="10"/>
      <c r="X411" s="12">
        <v>41730</v>
      </c>
      <c r="Y411" s="12">
        <v>43339</v>
      </c>
      <c r="Z411" s="23" t="s">
        <v>15</v>
      </c>
    </row>
    <row r="412" spans="2:26" ht="24.6" customHeight="1">
      <c r="B412" s="5">
        <v>408</v>
      </c>
      <c r="C412" s="6" t="s">
        <v>13</v>
      </c>
      <c r="D412" s="11" t="s">
        <v>115</v>
      </c>
      <c r="E412" s="8">
        <v>72700415</v>
      </c>
      <c r="F412" s="13" t="s">
        <v>606</v>
      </c>
      <c r="G412" s="9" t="s">
        <v>603</v>
      </c>
      <c r="H412" s="10"/>
      <c r="I412" s="10"/>
      <c r="J412" s="10" t="s">
        <v>114</v>
      </c>
      <c r="K412" s="10"/>
      <c r="L412" s="10"/>
      <c r="M412" s="10"/>
      <c r="N412" s="10"/>
      <c r="O412" s="10"/>
      <c r="P412" s="10"/>
      <c r="Q412" s="10"/>
      <c r="R412" s="10"/>
      <c r="S412" s="10"/>
      <c r="T412" s="10" t="s">
        <v>114</v>
      </c>
      <c r="U412" s="10"/>
      <c r="V412" s="10"/>
      <c r="W412" s="10"/>
      <c r="X412" s="12">
        <v>41730</v>
      </c>
      <c r="Y412" s="12"/>
      <c r="Z412" s="10"/>
    </row>
    <row r="413" spans="2:26" ht="24.6" customHeight="1">
      <c r="B413" s="5">
        <v>409</v>
      </c>
      <c r="C413" s="6" t="s">
        <v>43</v>
      </c>
      <c r="D413" s="7" t="s">
        <v>607</v>
      </c>
      <c r="E413" s="8">
        <v>72700217</v>
      </c>
      <c r="F413" s="13" t="s">
        <v>608</v>
      </c>
      <c r="G413" s="9" t="s">
        <v>320</v>
      </c>
      <c r="H413" s="10" t="s">
        <v>114</v>
      </c>
      <c r="I413" s="10"/>
      <c r="J413" s="10"/>
      <c r="K413" s="10"/>
      <c r="L413" s="10"/>
      <c r="M413" s="10"/>
      <c r="N413" s="10"/>
      <c r="O413" s="10"/>
      <c r="P413" s="10"/>
      <c r="Q413" s="10"/>
      <c r="R413" s="10" t="s">
        <v>114</v>
      </c>
      <c r="S413" s="10"/>
      <c r="T413" s="10"/>
      <c r="U413" s="10"/>
      <c r="V413" s="10"/>
      <c r="W413" s="10"/>
      <c r="X413" s="12">
        <v>37845</v>
      </c>
      <c r="Y413" s="12">
        <v>38808</v>
      </c>
      <c r="Z413" s="5"/>
    </row>
    <row r="414" spans="2:26" ht="24.6" customHeight="1">
      <c r="B414" s="5">
        <v>410</v>
      </c>
      <c r="C414" s="6" t="s">
        <v>13</v>
      </c>
      <c r="D414" s="11" t="s">
        <v>115</v>
      </c>
      <c r="E414" s="8">
        <v>72700241</v>
      </c>
      <c r="F414" s="13" t="s">
        <v>608</v>
      </c>
      <c r="G414" s="9" t="s">
        <v>320</v>
      </c>
      <c r="H414" s="10"/>
      <c r="I414" s="10"/>
      <c r="J414" s="10" t="s">
        <v>114</v>
      </c>
      <c r="K414" s="10" t="s">
        <v>114</v>
      </c>
      <c r="L414" s="10"/>
      <c r="M414" s="10"/>
      <c r="N414" s="10"/>
      <c r="O414" s="10"/>
      <c r="P414" s="10"/>
      <c r="Q414" s="10"/>
      <c r="R414" s="10"/>
      <c r="S414" s="10"/>
      <c r="T414" s="10" t="s">
        <v>114</v>
      </c>
      <c r="U414" s="10"/>
      <c r="V414" s="10"/>
      <c r="W414" s="10"/>
      <c r="X414" s="12">
        <v>37845</v>
      </c>
      <c r="Y414" s="12">
        <v>38808</v>
      </c>
      <c r="Z414" s="5"/>
    </row>
    <row r="415" spans="2:26" ht="24.6" customHeight="1">
      <c r="B415" s="5">
        <v>411</v>
      </c>
      <c r="C415" s="6" t="s">
        <v>13</v>
      </c>
      <c r="D415" s="11" t="s">
        <v>115</v>
      </c>
      <c r="E415" s="8">
        <v>70201333</v>
      </c>
      <c r="F415" s="13" t="s">
        <v>609</v>
      </c>
      <c r="G415" s="9" t="s">
        <v>245</v>
      </c>
      <c r="H415" s="10"/>
      <c r="I415" s="10"/>
      <c r="J415" s="10" t="s">
        <v>114</v>
      </c>
      <c r="K415" s="10" t="s">
        <v>114</v>
      </c>
      <c r="L415" s="10"/>
      <c r="M415" s="10"/>
      <c r="N415" s="10"/>
      <c r="O415" s="10"/>
      <c r="P415" s="10"/>
      <c r="Q415" s="10"/>
      <c r="R415" s="10"/>
      <c r="S415" s="10"/>
      <c r="T415" s="10" t="s">
        <v>114</v>
      </c>
      <c r="U415" s="10"/>
      <c r="V415" s="10"/>
      <c r="W415" s="10"/>
      <c r="X415" s="12">
        <v>39386</v>
      </c>
      <c r="Y415" s="12"/>
      <c r="Z415" s="5"/>
    </row>
    <row r="416" spans="2:26" ht="24.6" customHeight="1">
      <c r="B416" s="5">
        <v>412</v>
      </c>
      <c r="C416" s="6" t="s">
        <v>13</v>
      </c>
      <c r="D416" s="11" t="s">
        <v>610</v>
      </c>
      <c r="E416" s="8">
        <v>72700407</v>
      </c>
      <c r="F416" s="13" t="s">
        <v>611</v>
      </c>
      <c r="G416" s="9" t="s">
        <v>320</v>
      </c>
      <c r="H416" s="10" t="s">
        <v>114</v>
      </c>
      <c r="I416" s="10"/>
      <c r="J416" s="10"/>
      <c r="K416" s="10"/>
      <c r="L416" s="10"/>
      <c r="M416" s="10"/>
      <c r="N416" s="10"/>
      <c r="O416" s="10"/>
      <c r="P416" s="10"/>
      <c r="Q416" s="10"/>
      <c r="R416" s="10" t="s">
        <v>114</v>
      </c>
      <c r="S416" s="10"/>
      <c r="T416" s="10" t="s">
        <v>114</v>
      </c>
      <c r="U416" s="10"/>
      <c r="V416" s="10"/>
      <c r="W416" s="10"/>
      <c r="X416" s="12">
        <v>43536</v>
      </c>
      <c r="Y416" s="12"/>
      <c r="Z416" s="5"/>
    </row>
    <row r="417" spans="2:26" ht="24.6" customHeight="1">
      <c r="B417" s="5">
        <v>413</v>
      </c>
      <c r="C417" s="6" t="s">
        <v>44</v>
      </c>
      <c r="D417" s="7" t="s">
        <v>612</v>
      </c>
      <c r="E417" s="8">
        <v>70500114</v>
      </c>
      <c r="F417" s="13" t="s">
        <v>613</v>
      </c>
      <c r="G417" s="9" t="s">
        <v>167</v>
      </c>
      <c r="H417" s="10"/>
      <c r="I417" s="10"/>
      <c r="J417" s="10" t="s">
        <v>114</v>
      </c>
      <c r="K417" s="10" t="s">
        <v>114</v>
      </c>
      <c r="L417" s="10"/>
      <c r="M417" s="10"/>
      <c r="N417" s="10"/>
      <c r="O417" s="10"/>
      <c r="P417" s="10"/>
      <c r="Q417" s="10"/>
      <c r="R417" s="10"/>
      <c r="S417" s="10"/>
      <c r="T417" s="10" t="s">
        <v>114</v>
      </c>
      <c r="U417" s="10"/>
      <c r="V417" s="10"/>
      <c r="W417" s="10"/>
      <c r="X417" s="12">
        <v>37837</v>
      </c>
      <c r="Y417" s="12">
        <v>38808</v>
      </c>
      <c r="Z417" s="5"/>
    </row>
    <row r="418" spans="2:26" ht="24.6" customHeight="1">
      <c r="B418" s="5">
        <v>414</v>
      </c>
      <c r="C418" s="6" t="s">
        <v>13</v>
      </c>
      <c r="D418" s="11" t="s">
        <v>115</v>
      </c>
      <c r="E418" s="8">
        <v>70501013</v>
      </c>
      <c r="F418" s="13" t="s">
        <v>614</v>
      </c>
      <c r="G418" s="9" t="s">
        <v>167</v>
      </c>
      <c r="H418" s="10"/>
      <c r="I418" s="10"/>
      <c r="J418" s="10"/>
      <c r="K418" s="10" t="s">
        <v>114</v>
      </c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2">
        <v>41730</v>
      </c>
      <c r="Y418" s="12"/>
      <c r="Z418" s="10"/>
    </row>
    <row r="419" spans="2:26" ht="24.6" customHeight="1">
      <c r="B419" s="5">
        <v>415</v>
      </c>
      <c r="C419" s="6" t="s">
        <v>13</v>
      </c>
      <c r="D419" s="11" t="s">
        <v>115</v>
      </c>
      <c r="E419" s="8">
        <v>70500106</v>
      </c>
      <c r="F419" s="13" t="s">
        <v>615</v>
      </c>
      <c r="G419" s="9" t="s">
        <v>167</v>
      </c>
      <c r="H419" s="10"/>
      <c r="I419" s="10" t="s">
        <v>114</v>
      </c>
      <c r="J419" s="10"/>
      <c r="K419" s="10"/>
      <c r="L419" s="10"/>
      <c r="M419" s="10"/>
      <c r="N419" s="10"/>
      <c r="O419" s="10"/>
      <c r="P419" s="10"/>
      <c r="Q419" s="10"/>
      <c r="R419" s="10"/>
      <c r="S419" s="10" t="s">
        <v>114</v>
      </c>
      <c r="T419" s="10"/>
      <c r="U419" s="10"/>
      <c r="V419" s="10"/>
      <c r="W419" s="10"/>
      <c r="X419" s="12">
        <v>37837</v>
      </c>
      <c r="Y419" s="12">
        <v>38808</v>
      </c>
      <c r="Z419" s="5"/>
    </row>
    <row r="420" spans="2:26" ht="24.6" customHeight="1">
      <c r="B420" s="5">
        <v>416</v>
      </c>
      <c r="C420" s="6" t="s">
        <v>13</v>
      </c>
      <c r="D420" s="32" t="s">
        <v>616</v>
      </c>
      <c r="E420" s="18">
        <v>72800629</v>
      </c>
      <c r="F420" s="30" t="s">
        <v>617</v>
      </c>
      <c r="G420" s="33" t="s">
        <v>158</v>
      </c>
      <c r="H420" s="10"/>
      <c r="I420" s="10" t="s">
        <v>114</v>
      </c>
      <c r="J420" s="10"/>
      <c r="K420" s="10"/>
      <c r="L420" s="10"/>
      <c r="M420" s="10"/>
      <c r="N420" s="10"/>
      <c r="O420" s="10"/>
      <c r="P420" s="10"/>
      <c r="Q420" s="10"/>
      <c r="R420" s="10"/>
      <c r="S420" s="10" t="s">
        <v>114</v>
      </c>
      <c r="T420" s="10"/>
      <c r="U420" s="10"/>
      <c r="V420" s="10"/>
      <c r="W420" s="10"/>
      <c r="X420" s="12">
        <v>42058</v>
      </c>
      <c r="Y420" s="12"/>
      <c r="Z420" s="5"/>
    </row>
    <row r="421" spans="2:26" ht="24.6" customHeight="1">
      <c r="B421" s="5">
        <v>417</v>
      </c>
      <c r="C421" s="6" t="s">
        <v>13</v>
      </c>
      <c r="D421" s="33" t="s">
        <v>13</v>
      </c>
      <c r="E421" s="18">
        <v>72800637</v>
      </c>
      <c r="F421" s="30" t="s">
        <v>618</v>
      </c>
      <c r="G421" s="33" t="s">
        <v>158</v>
      </c>
      <c r="H421" s="10"/>
      <c r="I421" s="10" t="s">
        <v>114</v>
      </c>
      <c r="J421" s="10"/>
      <c r="K421" s="10"/>
      <c r="L421" s="10"/>
      <c r="M421" s="10"/>
      <c r="N421" s="10"/>
      <c r="O421" s="10"/>
      <c r="P421" s="10"/>
      <c r="Q421" s="10"/>
      <c r="R421" s="10"/>
      <c r="S421" s="10" t="s">
        <v>114</v>
      </c>
      <c r="T421" s="10"/>
      <c r="U421" s="10"/>
      <c r="V421" s="10"/>
      <c r="W421" s="10"/>
      <c r="X421" s="12">
        <v>42058</v>
      </c>
      <c r="Y421" s="12"/>
      <c r="Z421" s="5"/>
    </row>
    <row r="422" spans="2:26" ht="24.6" customHeight="1">
      <c r="B422" s="5">
        <v>418</v>
      </c>
      <c r="C422" s="6" t="s">
        <v>13</v>
      </c>
      <c r="D422" s="33" t="s">
        <v>13</v>
      </c>
      <c r="E422" s="18">
        <v>72800264</v>
      </c>
      <c r="F422" s="30" t="s">
        <v>619</v>
      </c>
      <c r="G422" s="33" t="s">
        <v>158</v>
      </c>
      <c r="H422" s="10" t="s">
        <v>114</v>
      </c>
      <c r="I422" s="10"/>
      <c r="J422" s="10"/>
      <c r="K422" s="10"/>
      <c r="L422" s="10"/>
      <c r="M422" s="10"/>
      <c r="N422" s="10"/>
      <c r="O422" s="10"/>
      <c r="P422" s="10"/>
      <c r="Q422" s="10"/>
      <c r="R422" s="10" t="s">
        <v>114</v>
      </c>
      <c r="S422" s="10"/>
      <c r="T422" s="10"/>
      <c r="U422" s="10"/>
      <c r="V422" s="10"/>
      <c r="W422" s="10"/>
      <c r="X422" s="12">
        <v>42058</v>
      </c>
      <c r="Y422" s="12"/>
      <c r="Z422" s="5"/>
    </row>
    <row r="423" spans="2:26" ht="24.6" customHeight="1">
      <c r="B423" s="5">
        <v>419</v>
      </c>
      <c r="C423" s="6" t="s">
        <v>13</v>
      </c>
      <c r="D423" s="33" t="s">
        <v>620</v>
      </c>
      <c r="E423" s="18">
        <v>92800070</v>
      </c>
      <c r="F423" s="30" t="s">
        <v>621</v>
      </c>
      <c r="G423" s="33" t="s">
        <v>158</v>
      </c>
      <c r="H423" s="10"/>
      <c r="I423" s="10"/>
      <c r="J423" s="10"/>
      <c r="K423" s="10"/>
      <c r="L423" s="10"/>
      <c r="M423" s="10" t="s">
        <v>114</v>
      </c>
      <c r="N423" s="10"/>
      <c r="O423" s="10"/>
      <c r="P423" s="10"/>
      <c r="Q423" s="10"/>
      <c r="R423" s="10"/>
      <c r="S423" s="10"/>
      <c r="T423" s="10"/>
      <c r="U423" s="10" t="s">
        <v>114</v>
      </c>
      <c r="V423" s="10"/>
      <c r="W423" s="10"/>
      <c r="X423" s="12">
        <v>42370</v>
      </c>
      <c r="Y423" s="12"/>
      <c r="Z423" s="5"/>
    </row>
    <row r="424" spans="2:26" ht="24.6" customHeight="1">
      <c r="B424" s="5">
        <v>420</v>
      </c>
      <c r="C424" s="6" t="s">
        <v>13</v>
      </c>
      <c r="D424" s="33" t="s">
        <v>13</v>
      </c>
      <c r="E424" s="18">
        <v>92800088</v>
      </c>
      <c r="F424" s="30" t="s">
        <v>621</v>
      </c>
      <c r="G424" s="33" t="s">
        <v>158</v>
      </c>
      <c r="H424" s="10"/>
      <c r="I424" s="10"/>
      <c r="J424" s="10"/>
      <c r="K424" s="10"/>
      <c r="L424" s="10"/>
      <c r="M424" s="10"/>
      <c r="N424" s="10" t="s">
        <v>114</v>
      </c>
      <c r="O424" s="10"/>
      <c r="P424" s="10"/>
      <c r="Q424" s="10"/>
      <c r="R424" s="10"/>
      <c r="S424" s="10"/>
      <c r="T424" s="10"/>
      <c r="U424" s="10"/>
      <c r="V424" s="10" t="s">
        <v>114</v>
      </c>
      <c r="W424" s="10"/>
      <c r="X424" s="12">
        <v>42370</v>
      </c>
      <c r="Y424" s="12"/>
      <c r="Z424" s="5"/>
    </row>
    <row r="425" spans="2:26" ht="24.6" customHeight="1">
      <c r="B425" s="5">
        <v>421</v>
      </c>
      <c r="C425" s="6" t="s">
        <v>45</v>
      </c>
      <c r="D425" s="7" t="s">
        <v>622</v>
      </c>
      <c r="E425" s="8">
        <v>72800165</v>
      </c>
      <c r="F425" s="13" t="s">
        <v>623</v>
      </c>
      <c r="G425" s="9" t="s">
        <v>624</v>
      </c>
      <c r="H425" s="10"/>
      <c r="I425" s="10"/>
      <c r="J425" s="10" t="s">
        <v>114</v>
      </c>
      <c r="K425" s="10" t="s">
        <v>114</v>
      </c>
      <c r="L425" s="10"/>
      <c r="M425" s="10"/>
      <c r="N425" s="10"/>
      <c r="O425" s="10"/>
      <c r="P425" s="10"/>
      <c r="Q425" s="10"/>
      <c r="R425" s="10"/>
      <c r="S425" s="10"/>
      <c r="T425" s="10" t="s">
        <v>114</v>
      </c>
      <c r="U425" s="10"/>
      <c r="V425" s="10"/>
      <c r="W425" s="10"/>
      <c r="X425" s="12">
        <v>38497</v>
      </c>
      <c r="Y425" s="12">
        <v>38808</v>
      </c>
      <c r="Z425" s="5"/>
    </row>
    <row r="426" spans="2:26" ht="24.6" customHeight="1">
      <c r="B426" s="5">
        <v>422</v>
      </c>
      <c r="C426" s="6" t="s">
        <v>13</v>
      </c>
      <c r="D426" s="11" t="s">
        <v>115</v>
      </c>
      <c r="E426" s="8">
        <v>72800116</v>
      </c>
      <c r="F426" s="13" t="s">
        <v>625</v>
      </c>
      <c r="G426" s="9" t="s">
        <v>624</v>
      </c>
      <c r="H426" s="10"/>
      <c r="I426" s="10" t="s">
        <v>114</v>
      </c>
      <c r="J426" s="10"/>
      <c r="K426" s="10"/>
      <c r="L426" s="10"/>
      <c r="M426" s="10"/>
      <c r="N426" s="10"/>
      <c r="O426" s="10"/>
      <c r="P426" s="10"/>
      <c r="Q426" s="10"/>
      <c r="R426" s="10"/>
      <c r="S426" s="10" t="s">
        <v>114</v>
      </c>
      <c r="T426" s="10"/>
      <c r="U426" s="10"/>
      <c r="V426" s="10"/>
      <c r="W426" s="10"/>
      <c r="X426" s="12">
        <v>38497</v>
      </c>
      <c r="Y426" s="12">
        <v>38808</v>
      </c>
      <c r="Z426" s="5"/>
    </row>
    <row r="427" spans="2:26" ht="24.6" customHeight="1">
      <c r="B427" s="5">
        <v>423</v>
      </c>
      <c r="C427" s="6" t="s">
        <v>46</v>
      </c>
      <c r="D427" s="11" t="s">
        <v>620</v>
      </c>
      <c r="E427" s="8">
        <v>72800918</v>
      </c>
      <c r="F427" s="13" t="s">
        <v>626</v>
      </c>
      <c r="G427" s="9" t="s">
        <v>627</v>
      </c>
      <c r="H427" s="10"/>
      <c r="I427" s="10"/>
      <c r="J427" s="10"/>
      <c r="K427" s="10" t="s">
        <v>114</v>
      </c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2">
        <v>42005</v>
      </c>
      <c r="Y427" s="12"/>
      <c r="Z427" s="10"/>
    </row>
    <row r="428" spans="2:26" ht="24.6" customHeight="1">
      <c r="B428" s="5">
        <v>424</v>
      </c>
      <c r="C428" s="6" t="s">
        <v>13</v>
      </c>
      <c r="D428" s="11" t="s">
        <v>115</v>
      </c>
      <c r="E428" s="8">
        <v>72800983</v>
      </c>
      <c r="F428" s="13" t="s">
        <v>628</v>
      </c>
      <c r="G428" s="9" t="s">
        <v>627</v>
      </c>
      <c r="H428" s="10"/>
      <c r="I428" s="10" t="s">
        <v>114</v>
      </c>
      <c r="J428" s="10"/>
      <c r="K428" s="10"/>
      <c r="L428" s="10"/>
      <c r="M428" s="10"/>
      <c r="N428" s="10"/>
      <c r="O428" s="10"/>
      <c r="P428" s="10"/>
      <c r="Q428" s="10"/>
      <c r="R428" s="10"/>
      <c r="S428" s="10" t="s">
        <v>114</v>
      </c>
      <c r="T428" s="10"/>
      <c r="U428" s="10"/>
      <c r="V428" s="10"/>
      <c r="W428" s="10"/>
      <c r="X428" s="12">
        <v>42005</v>
      </c>
      <c r="Y428" s="12"/>
      <c r="Z428" s="10"/>
    </row>
    <row r="429" spans="2:26" ht="24.6" customHeight="1">
      <c r="B429" s="5">
        <v>425</v>
      </c>
      <c r="C429" s="6" t="s">
        <v>13</v>
      </c>
      <c r="D429" s="11" t="s">
        <v>115</v>
      </c>
      <c r="E429" s="8">
        <v>72800934</v>
      </c>
      <c r="F429" s="13" t="s">
        <v>629</v>
      </c>
      <c r="G429" s="9" t="s">
        <v>627</v>
      </c>
      <c r="H429" s="10"/>
      <c r="I429" s="10"/>
      <c r="J429" s="10" t="s">
        <v>114</v>
      </c>
      <c r="K429" s="10"/>
      <c r="L429" s="10"/>
      <c r="M429" s="10"/>
      <c r="N429" s="10"/>
      <c r="O429" s="10"/>
      <c r="P429" s="10"/>
      <c r="Q429" s="10"/>
      <c r="R429" s="10"/>
      <c r="S429" s="10"/>
      <c r="T429" s="10" t="s">
        <v>114</v>
      </c>
      <c r="U429" s="10"/>
      <c r="V429" s="10"/>
      <c r="W429" s="10"/>
      <c r="X429" s="12">
        <v>42005</v>
      </c>
      <c r="Y429" s="12"/>
      <c r="Z429" s="10"/>
    </row>
    <row r="430" spans="2:26" ht="24.6" customHeight="1">
      <c r="B430" s="5">
        <v>426</v>
      </c>
      <c r="C430" s="6" t="s">
        <v>47</v>
      </c>
      <c r="D430" s="7" t="s">
        <v>630</v>
      </c>
      <c r="E430" s="8">
        <v>72800058</v>
      </c>
      <c r="F430" s="13" t="s">
        <v>631</v>
      </c>
      <c r="G430" s="9" t="s">
        <v>447</v>
      </c>
      <c r="H430" s="10"/>
      <c r="I430" s="10"/>
      <c r="J430" s="10" t="s">
        <v>114</v>
      </c>
      <c r="K430" s="10" t="s">
        <v>114</v>
      </c>
      <c r="L430" s="10"/>
      <c r="M430" s="10"/>
      <c r="N430" s="10"/>
      <c r="O430" s="10"/>
      <c r="P430" s="10"/>
      <c r="Q430" s="10"/>
      <c r="R430" s="10"/>
      <c r="S430" s="10"/>
      <c r="T430" s="10" t="s">
        <v>114</v>
      </c>
      <c r="U430" s="10"/>
      <c r="V430" s="10"/>
      <c r="W430" s="10"/>
      <c r="X430" s="12">
        <v>38626</v>
      </c>
      <c r="Y430" s="12">
        <v>38808</v>
      </c>
      <c r="Z430" s="5"/>
    </row>
    <row r="431" spans="2:26" ht="24.6" customHeight="1">
      <c r="B431" s="5">
        <v>427</v>
      </c>
      <c r="C431" s="6" t="s">
        <v>13</v>
      </c>
      <c r="D431" s="11" t="s">
        <v>115</v>
      </c>
      <c r="E431" s="8">
        <v>72800124</v>
      </c>
      <c r="F431" s="13" t="s">
        <v>632</v>
      </c>
      <c r="G431" s="9" t="s">
        <v>447</v>
      </c>
      <c r="H431" s="5"/>
      <c r="I431" s="10" t="s">
        <v>114</v>
      </c>
      <c r="J431" s="5"/>
      <c r="K431" s="5"/>
      <c r="L431" s="5"/>
      <c r="M431" s="10"/>
      <c r="N431" s="10"/>
      <c r="O431" s="10"/>
      <c r="P431" s="10"/>
      <c r="Q431" s="10"/>
      <c r="R431" s="10"/>
      <c r="S431" s="10" t="s">
        <v>114</v>
      </c>
      <c r="T431" s="10"/>
      <c r="U431" s="10"/>
      <c r="V431" s="10"/>
      <c r="W431" s="10"/>
      <c r="X431" s="12">
        <v>38626</v>
      </c>
      <c r="Y431" s="12">
        <v>38808</v>
      </c>
      <c r="Z431" s="5"/>
    </row>
    <row r="432" spans="2:26" ht="24.6" customHeight="1">
      <c r="B432" s="5">
        <v>428</v>
      </c>
      <c r="C432" s="6" t="s">
        <v>13</v>
      </c>
      <c r="D432" s="7" t="s">
        <v>633</v>
      </c>
      <c r="E432" s="8">
        <v>72800223</v>
      </c>
      <c r="F432" s="13" t="s">
        <v>634</v>
      </c>
      <c r="G432" s="9" t="s">
        <v>447</v>
      </c>
      <c r="H432" s="10" t="s">
        <v>114</v>
      </c>
      <c r="I432" s="10"/>
      <c r="J432" s="10"/>
      <c r="K432" s="10"/>
      <c r="L432" s="10"/>
      <c r="M432" s="10"/>
      <c r="N432" s="10"/>
      <c r="O432" s="10"/>
      <c r="P432" s="10"/>
      <c r="Q432" s="10"/>
      <c r="R432" s="10" t="s">
        <v>114</v>
      </c>
      <c r="S432" s="10"/>
      <c r="T432" s="10"/>
      <c r="U432" s="10"/>
      <c r="V432" s="10"/>
      <c r="W432" s="10"/>
      <c r="X432" s="12">
        <v>39142</v>
      </c>
      <c r="Y432" s="12"/>
      <c r="Z432" s="5"/>
    </row>
    <row r="433" spans="2:26" ht="24.6" customHeight="1">
      <c r="B433" s="5">
        <v>429</v>
      </c>
      <c r="C433" s="6" t="s">
        <v>13</v>
      </c>
      <c r="D433" s="11" t="s">
        <v>115</v>
      </c>
      <c r="E433" s="8">
        <v>72800405</v>
      </c>
      <c r="F433" s="13" t="s">
        <v>635</v>
      </c>
      <c r="G433" s="9" t="s">
        <v>447</v>
      </c>
      <c r="H433" s="10"/>
      <c r="I433" s="10" t="s">
        <v>114</v>
      </c>
      <c r="J433" s="10"/>
      <c r="K433" s="10"/>
      <c r="L433" s="10"/>
      <c r="M433" s="10"/>
      <c r="N433" s="10"/>
      <c r="O433" s="10"/>
      <c r="P433" s="10"/>
      <c r="Q433" s="10"/>
      <c r="R433" s="10"/>
      <c r="S433" s="10" t="s">
        <v>114</v>
      </c>
      <c r="T433" s="10"/>
      <c r="U433" s="10"/>
      <c r="V433" s="10"/>
      <c r="W433" s="10"/>
      <c r="X433" s="12">
        <v>39142</v>
      </c>
      <c r="Y433" s="12"/>
      <c r="Z433" s="5"/>
    </row>
    <row r="434" spans="2:26" ht="24.6" customHeight="1">
      <c r="B434" s="5">
        <v>430</v>
      </c>
      <c r="C434" s="6" t="s">
        <v>49</v>
      </c>
      <c r="D434" s="7" t="s">
        <v>636</v>
      </c>
      <c r="E434" s="8">
        <v>72900213</v>
      </c>
      <c r="F434" s="13" t="s">
        <v>637</v>
      </c>
      <c r="G434" s="9" t="s">
        <v>638</v>
      </c>
      <c r="H434" s="10"/>
      <c r="I434" s="10"/>
      <c r="J434" s="10"/>
      <c r="K434" s="10" t="s">
        <v>114</v>
      </c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2">
        <v>38808</v>
      </c>
      <c r="Y434" s="12"/>
      <c r="Z434" s="5"/>
    </row>
    <row r="435" spans="2:26" ht="24.6" customHeight="1">
      <c r="B435" s="5">
        <v>431</v>
      </c>
      <c r="C435" s="6" t="s">
        <v>13</v>
      </c>
      <c r="D435" s="11" t="s">
        <v>115</v>
      </c>
      <c r="E435" s="8">
        <v>72900072</v>
      </c>
      <c r="F435" s="13" t="s">
        <v>639</v>
      </c>
      <c r="G435" s="9" t="s">
        <v>638</v>
      </c>
      <c r="H435" s="10"/>
      <c r="I435" s="10"/>
      <c r="J435" s="10" t="s">
        <v>114</v>
      </c>
      <c r="K435" s="10"/>
      <c r="L435" s="10"/>
      <c r="M435" s="10"/>
      <c r="N435" s="10"/>
      <c r="O435" s="10"/>
      <c r="P435" s="10"/>
      <c r="Q435" s="10"/>
      <c r="R435" s="10"/>
      <c r="S435" s="10"/>
      <c r="T435" s="10" t="s">
        <v>114</v>
      </c>
      <c r="U435" s="10"/>
      <c r="V435" s="10"/>
      <c r="W435" s="10"/>
      <c r="X435" s="12">
        <v>38808</v>
      </c>
      <c r="Y435" s="12"/>
      <c r="Z435" s="5"/>
    </row>
    <row r="436" spans="2:26" ht="24.6" customHeight="1">
      <c r="B436" s="5">
        <v>432</v>
      </c>
      <c r="C436" s="6" t="s">
        <v>13</v>
      </c>
      <c r="D436" s="11" t="s">
        <v>115</v>
      </c>
      <c r="E436" s="8">
        <v>72900262</v>
      </c>
      <c r="F436" s="13" t="s">
        <v>640</v>
      </c>
      <c r="G436" s="9" t="s">
        <v>638</v>
      </c>
      <c r="H436" s="10"/>
      <c r="I436" s="10" t="s">
        <v>114</v>
      </c>
      <c r="J436" s="10"/>
      <c r="K436" s="10"/>
      <c r="L436" s="10"/>
      <c r="M436" s="10"/>
      <c r="N436" s="10"/>
      <c r="O436" s="10"/>
      <c r="P436" s="10"/>
      <c r="Q436" s="10"/>
      <c r="R436" s="10"/>
      <c r="S436" s="10" t="s">
        <v>114</v>
      </c>
      <c r="T436" s="10"/>
      <c r="U436" s="10"/>
      <c r="V436" s="10"/>
      <c r="W436" s="10"/>
      <c r="X436" s="12">
        <v>38808</v>
      </c>
      <c r="Y436" s="12"/>
      <c r="Z436" s="5"/>
    </row>
    <row r="437" spans="2:26" ht="24.6" customHeight="1">
      <c r="B437" s="5">
        <v>433</v>
      </c>
      <c r="C437" s="6" t="s">
        <v>13</v>
      </c>
      <c r="D437" s="7" t="s">
        <v>641</v>
      </c>
      <c r="E437" s="8">
        <v>72900114</v>
      </c>
      <c r="F437" s="13" t="s">
        <v>642</v>
      </c>
      <c r="G437" s="9" t="s">
        <v>638</v>
      </c>
      <c r="H437" s="10" t="s">
        <v>114</v>
      </c>
      <c r="I437" s="10"/>
      <c r="J437" s="10"/>
      <c r="K437" s="10"/>
      <c r="L437" s="10"/>
      <c r="M437" s="10"/>
      <c r="N437" s="10"/>
      <c r="O437" s="10"/>
      <c r="P437" s="10"/>
      <c r="Q437" s="10"/>
      <c r="R437" s="10" t="s">
        <v>114</v>
      </c>
      <c r="S437" s="10"/>
      <c r="T437" s="10"/>
      <c r="U437" s="10"/>
      <c r="V437" s="10"/>
      <c r="W437" s="10"/>
      <c r="X437" s="12">
        <v>38808</v>
      </c>
      <c r="Y437" s="12"/>
      <c r="Z437" s="5"/>
    </row>
    <row r="438" spans="2:26" ht="24.6" customHeight="1">
      <c r="B438" s="5">
        <v>434</v>
      </c>
      <c r="C438" s="6" t="s">
        <v>50</v>
      </c>
      <c r="D438" s="7" t="s">
        <v>643</v>
      </c>
      <c r="E438" s="8">
        <v>72900320</v>
      </c>
      <c r="F438" s="27" t="s">
        <v>644</v>
      </c>
      <c r="G438" s="9" t="s">
        <v>645</v>
      </c>
      <c r="H438" s="10"/>
      <c r="I438" s="10"/>
      <c r="J438" s="10" t="s">
        <v>114</v>
      </c>
      <c r="K438" s="10" t="s">
        <v>114</v>
      </c>
      <c r="L438" s="10"/>
      <c r="M438" s="10"/>
      <c r="N438" s="10"/>
      <c r="O438" s="10"/>
      <c r="P438" s="10"/>
      <c r="Q438" s="10"/>
      <c r="R438" s="10"/>
      <c r="S438" s="10"/>
      <c r="T438" s="10" t="s">
        <v>114</v>
      </c>
      <c r="U438" s="10"/>
      <c r="V438" s="10"/>
      <c r="W438" s="10"/>
      <c r="X438" s="12">
        <v>41365</v>
      </c>
      <c r="Y438" s="12"/>
      <c r="Z438" s="5"/>
    </row>
    <row r="439" spans="2:26" ht="24.6" customHeight="1">
      <c r="B439" s="5">
        <v>435</v>
      </c>
      <c r="C439" s="6" t="s">
        <v>13</v>
      </c>
      <c r="D439" s="11" t="s">
        <v>115</v>
      </c>
      <c r="E439" s="8">
        <v>72900312</v>
      </c>
      <c r="F439" s="27" t="s">
        <v>646</v>
      </c>
      <c r="G439" s="9" t="s">
        <v>638</v>
      </c>
      <c r="H439" s="10"/>
      <c r="I439" s="10"/>
      <c r="J439" s="10" t="s">
        <v>114</v>
      </c>
      <c r="K439" s="10" t="s">
        <v>114</v>
      </c>
      <c r="L439" s="10"/>
      <c r="M439" s="10"/>
      <c r="N439" s="10"/>
      <c r="O439" s="10"/>
      <c r="P439" s="10"/>
      <c r="Q439" s="10"/>
      <c r="R439" s="10"/>
      <c r="S439" s="10"/>
      <c r="T439" s="10" t="s">
        <v>114</v>
      </c>
      <c r="U439" s="10"/>
      <c r="V439" s="10"/>
      <c r="W439" s="10"/>
      <c r="X439" s="12">
        <v>41365</v>
      </c>
      <c r="Y439" s="12">
        <v>43983</v>
      </c>
      <c r="Z439" s="9"/>
    </row>
    <row r="440" spans="2:26" ht="24.6" customHeight="1">
      <c r="B440" s="5">
        <v>436</v>
      </c>
      <c r="C440" s="6" t="s">
        <v>51</v>
      </c>
      <c r="D440" s="7" t="s">
        <v>647</v>
      </c>
      <c r="E440" s="8">
        <v>72900130</v>
      </c>
      <c r="F440" s="13" t="s">
        <v>648</v>
      </c>
      <c r="G440" s="9" t="s">
        <v>649</v>
      </c>
      <c r="H440" s="10" t="s">
        <v>114</v>
      </c>
      <c r="I440" s="10" t="s">
        <v>114</v>
      </c>
      <c r="J440" s="10"/>
      <c r="K440" s="10"/>
      <c r="L440" s="10"/>
      <c r="M440" s="10"/>
      <c r="N440" s="10"/>
      <c r="O440" s="10"/>
      <c r="P440" s="10"/>
      <c r="Q440" s="10"/>
      <c r="R440" s="10" t="s">
        <v>114</v>
      </c>
      <c r="S440" s="10" t="s">
        <v>114</v>
      </c>
      <c r="T440" s="10"/>
      <c r="U440" s="10"/>
      <c r="V440" s="10"/>
      <c r="W440" s="10"/>
      <c r="X440" s="12">
        <v>37708</v>
      </c>
      <c r="Y440" s="12">
        <v>43287</v>
      </c>
      <c r="Z440" s="13"/>
    </row>
    <row r="441" spans="2:26" ht="24.6" customHeight="1">
      <c r="B441" s="5">
        <v>437</v>
      </c>
      <c r="C441" s="6" t="s">
        <v>13</v>
      </c>
      <c r="D441" s="11" t="s">
        <v>115</v>
      </c>
      <c r="E441" s="17">
        <v>82900013</v>
      </c>
      <c r="F441" s="13" t="s">
        <v>648</v>
      </c>
      <c r="G441" s="9" t="s">
        <v>649</v>
      </c>
      <c r="H441" s="10"/>
      <c r="I441" s="10"/>
      <c r="J441" s="10" t="s">
        <v>114</v>
      </c>
      <c r="K441" s="10"/>
      <c r="L441" s="10"/>
      <c r="M441" s="10"/>
      <c r="N441" s="10"/>
      <c r="O441" s="10"/>
      <c r="P441" s="10"/>
      <c r="Q441" s="10"/>
      <c r="R441" s="10"/>
      <c r="S441" s="10"/>
      <c r="T441" s="10" t="s">
        <v>114</v>
      </c>
      <c r="U441" s="10"/>
      <c r="V441" s="10"/>
      <c r="W441" s="10"/>
      <c r="X441" s="12">
        <v>37708</v>
      </c>
      <c r="Y441" s="12">
        <v>38808</v>
      </c>
      <c r="Z441" s="5"/>
    </row>
    <row r="442" spans="2:26" ht="24.6" customHeight="1">
      <c r="B442" s="5">
        <v>438</v>
      </c>
      <c r="C442" s="6" t="s">
        <v>52</v>
      </c>
      <c r="D442" s="7" t="s">
        <v>650</v>
      </c>
      <c r="E442" s="8">
        <v>73000237</v>
      </c>
      <c r="F442" s="13" t="s">
        <v>651</v>
      </c>
      <c r="G442" s="9" t="s">
        <v>652</v>
      </c>
      <c r="H442" s="10"/>
      <c r="I442" s="10"/>
      <c r="J442" s="10" t="s">
        <v>114</v>
      </c>
      <c r="K442" s="10" t="s">
        <v>114</v>
      </c>
      <c r="L442" s="10"/>
      <c r="M442" s="10"/>
      <c r="N442" s="10"/>
      <c r="O442" s="10"/>
      <c r="P442" s="10"/>
      <c r="Q442" s="10"/>
      <c r="R442" s="10"/>
      <c r="S442" s="10"/>
      <c r="T442" s="10" t="s">
        <v>114</v>
      </c>
      <c r="U442" s="10"/>
      <c r="V442" s="10"/>
      <c r="W442" s="10"/>
      <c r="X442" s="12">
        <v>38626</v>
      </c>
      <c r="Y442" s="12">
        <v>39173</v>
      </c>
      <c r="Z442" s="5"/>
    </row>
    <row r="443" spans="2:26" ht="24.6" customHeight="1">
      <c r="B443" s="5">
        <v>439</v>
      </c>
      <c r="C443" s="6" t="s">
        <v>13</v>
      </c>
      <c r="D443" s="11" t="s">
        <v>115</v>
      </c>
      <c r="E443" s="8">
        <v>73000187</v>
      </c>
      <c r="F443" s="13" t="s">
        <v>653</v>
      </c>
      <c r="G443" s="9" t="s">
        <v>654</v>
      </c>
      <c r="H443" s="10"/>
      <c r="I443" s="10"/>
      <c r="J443" s="10" t="s">
        <v>114</v>
      </c>
      <c r="K443" s="10" t="s">
        <v>114</v>
      </c>
      <c r="L443" s="10"/>
      <c r="M443" s="10"/>
      <c r="N443" s="10"/>
      <c r="O443" s="10"/>
      <c r="P443" s="10"/>
      <c r="Q443" s="10"/>
      <c r="R443" s="10"/>
      <c r="S443" s="10"/>
      <c r="T443" s="10" t="s">
        <v>114</v>
      </c>
      <c r="U443" s="10"/>
      <c r="V443" s="10"/>
      <c r="W443" s="10"/>
      <c r="X443" s="12">
        <v>38626</v>
      </c>
      <c r="Y443" s="12">
        <v>39173</v>
      </c>
      <c r="Z443" s="5"/>
    </row>
    <row r="444" spans="2:26" ht="24.6" customHeight="1">
      <c r="B444" s="5">
        <v>440</v>
      </c>
      <c r="C444" s="6" t="s">
        <v>13</v>
      </c>
      <c r="D444" s="11" t="s">
        <v>115</v>
      </c>
      <c r="E444" s="8">
        <v>73000286</v>
      </c>
      <c r="F444" s="13" t="s">
        <v>655</v>
      </c>
      <c r="G444" s="9" t="s">
        <v>656</v>
      </c>
      <c r="H444" s="10"/>
      <c r="I444" s="10"/>
      <c r="J444" s="10" t="s">
        <v>114</v>
      </c>
      <c r="K444" s="10" t="s">
        <v>114</v>
      </c>
      <c r="L444" s="10"/>
      <c r="M444" s="10"/>
      <c r="N444" s="10"/>
      <c r="O444" s="10"/>
      <c r="P444" s="10"/>
      <c r="Q444" s="10"/>
      <c r="R444" s="10"/>
      <c r="S444" s="10"/>
      <c r="T444" s="10" t="s">
        <v>114</v>
      </c>
      <c r="U444" s="10"/>
      <c r="V444" s="10"/>
      <c r="W444" s="10"/>
      <c r="X444" s="12">
        <v>38626</v>
      </c>
      <c r="Y444" s="12">
        <v>39173</v>
      </c>
      <c r="Z444" s="5"/>
    </row>
    <row r="445" spans="2:26" ht="24.6" customHeight="1">
      <c r="B445" s="5">
        <v>441</v>
      </c>
      <c r="C445" s="6" t="s">
        <v>13</v>
      </c>
      <c r="D445" s="11" t="s">
        <v>115</v>
      </c>
      <c r="E445" s="8">
        <v>73000310</v>
      </c>
      <c r="F445" s="13" t="s">
        <v>657</v>
      </c>
      <c r="G445" s="9" t="s">
        <v>658</v>
      </c>
      <c r="H445" s="10"/>
      <c r="I445" s="10"/>
      <c r="J445" s="10" t="s">
        <v>114</v>
      </c>
      <c r="K445" s="10" t="s">
        <v>114</v>
      </c>
      <c r="L445" s="10"/>
      <c r="M445" s="10"/>
      <c r="N445" s="10"/>
      <c r="O445" s="10"/>
      <c r="P445" s="10"/>
      <c r="Q445" s="10"/>
      <c r="R445" s="10"/>
      <c r="S445" s="10"/>
      <c r="T445" s="10" t="s">
        <v>114</v>
      </c>
      <c r="U445" s="10"/>
      <c r="V445" s="10"/>
      <c r="W445" s="10"/>
      <c r="X445" s="12">
        <v>38626</v>
      </c>
      <c r="Y445" s="12">
        <v>39173</v>
      </c>
      <c r="Z445" s="5"/>
    </row>
    <row r="446" spans="2:26" ht="24.6" customHeight="1">
      <c r="B446" s="5">
        <v>442</v>
      </c>
      <c r="C446" s="6" t="s">
        <v>13</v>
      </c>
      <c r="D446" s="11" t="s">
        <v>115</v>
      </c>
      <c r="E446" s="8">
        <v>73000393</v>
      </c>
      <c r="F446" s="13" t="s">
        <v>659</v>
      </c>
      <c r="G446" s="9" t="s">
        <v>660</v>
      </c>
      <c r="H446" s="10"/>
      <c r="I446" s="10"/>
      <c r="J446" s="10" t="s">
        <v>114</v>
      </c>
      <c r="K446" s="10" t="s">
        <v>114</v>
      </c>
      <c r="L446" s="10"/>
      <c r="M446" s="10"/>
      <c r="N446" s="10"/>
      <c r="O446" s="10"/>
      <c r="P446" s="10"/>
      <c r="Q446" s="10"/>
      <c r="R446" s="10"/>
      <c r="S446" s="10"/>
      <c r="T446" s="10" t="s">
        <v>114</v>
      </c>
      <c r="U446" s="10"/>
      <c r="V446" s="10"/>
      <c r="W446" s="10"/>
      <c r="X446" s="12">
        <v>38626</v>
      </c>
      <c r="Y446" s="12">
        <v>39173</v>
      </c>
      <c r="Z446" s="5"/>
    </row>
    <row r="447" spans="2:26" ht="24.6" customHeight="1">
      <c r="B447" s="5">
        <v>443</v>
      </c>
      <c r="C447" s="6" t="s">
        <v>13</v>
      </c>
      <c r="D447" s="11" t="s">
        <v>115</v>
      </c>
      <c r="E447" s="8">
        <v>73000229</v>
      </c>
      <c r="F447" s="13" t="s">
        <v>661</v>
      </c>
      <c r="G447" s="9" t="s">
        <v>652</v>
      </c>
      <c r="H447" s="10"/>
      <c r="I447" s="10" t="s">
        <v>114</v>
      </c>
      <c r="J447" s="10"/>
      <c r="K447" s="10"/>
      <c r="L447" s="10"/>
      <c r="M447" s="10"/>
      <c r="N447" s="10"/>
      <c r="O447" s="10"/>
      <c r="P447" s="10"/>
      <c r="Q447" s="10"/>
      <c r="R447" s="10"/>
      <c r="S447" s="10" t="s">
        <v>114</v>
      </c>
      <c r="T447" s="10"/>
      <c r="U447" s="10"/>
      <c r="V447" s="10"/>
      <c r="W447" s="10"/>
      <c r="X447" s="12">
        <v>39173</v>
      </c>
      <c r="Y447" s="12"/>
      <c r="Z447" s="5"/>
    </row>
    <row r="448" spans="2:26" ht="24.6" customHeight="1">
      <c r="B448" s="5">
        <v>444</v>
      </c>
      <c r="C448" s="6" t="s">
        <v>13</v>
      </c>
      <c r="D448" s="11" t="s">
        <v>115</v>
      </c>
      <c r="E448" s="8"/>
      <c r="F448" s="13" t="s">
        <v>662</v>
      </c>
      <c r="G448" s="9" t="s">
        <v>654</v>
      </c>
      <c r="H448" s="10"/>
      <c r="I448" s="10" t="s">
        <v>114</v>
      </c>
      <c r="J448" s="10"/>
      <c r="K448" s="10"/>
      <c r="L448" s="10"/>
      <c r="M448" s="10"/>
      <c r="N448" s="10"/>
      <c r="O448" s="10"/>
      <c r="P448" s="10"/>
      <c r="Q448" s="10"/>
      <c r="R448" s="10"/>
      <c r="S448" s="10" t="s">
        <v>114</v>
      </c>
      <c r="T448" s="10"/>
      <c r="U448" s="10"/>
      <c r="V448" s="10"/>
      <c r="W448" s="10"/>
      <c r="X448" s="12">
        <v>39173</v>
      </c>
      <c r="Y448" s="12"/>
      <c r="Z448" s="5"/>
    </row>
    <row r="449" spans="2:26" ht="24.6" customHeight="1">
      <c r="B449" s="5">
        <v>445</v>
      </c>
      <c r="C449" s="6" t="s">
        <v>13</v>
      </c>
      <c r="D449" s="7" t="s">
        <v>663</v>
      </c>
      <c r="E449" s="8">
        <v>73000211</v>
      </c>
      <c r="F449" s="13" t="s">
        <v>664</v>
      </c>
      <c r="G449" s="9" t="s">
        <v>652</v>
      </c>
      <c r="H449" s="10" t="s">
        <v>114</v>
      </c>
      <c r="I449" s="10"/>
      <c r="J449" s="10"/>
      <c r="K449" s="10"/>
      <c r="L449" s="10"/>
      <c r="M449" s="10"/>
      <c r="N449" s="10"/>
      <c r="O449" s="10"/>
      <c r="P449" s="10"/>
      <c r="Q449" s="10"/>
      <c r="R449" s="10" t="s">
        <v>114</v>
      </c>
      <c r="S449" s="10"/>
      <c r="T449" s="10"/>
      <c r="U449" s="10"/>
      <c r="V449" s="10"/>
      <c r="W449" s="10"/>
      <c r="X449" s="12">
        <v>38808</v>
      </c>
      <c r="Y449" s="12">
        <v>39173</v>
      </c>
      <c r="Z449" s="5"/>
    </row>
    <row r="450" spans="2:26" ht="24.6" customHeight="1">
      <c r="B450" s="5">
        <v>446</v>
      </c>
      <c r="C450" s="6" t="s">
        <v>53</v>
      </c>
      <c r="D450" s="7" t="s">
        <v>665</v>
      </c>
      <c r="E450" s="8">
        <v>73000344</v>
      </c>
      <c r="F450" s="13" t="s">
        <v>666</v>
      </c>
      <c r="G450" s="9" t="s">
        <v>656</v>
      </c>
      <c r="H450" s="10"/>
      <c r="I450" s="10" t="s">
        <v>114</v>
      </c>
      <c r="J450" s="10"/>
      <c r="K450" s="10"/>
      <c r="L450" s="10"/>
      <c r="M450" s="10"/>
      <c r="N450" s="10"/>
      <c r="O450" s="10"/>
      <c r="P450" s="10"/>
      <c r="Q450" s="10"/>
      <c r="R450" s="10"/>
      <c r="S450" s="10" t="s">
        <v>114</v>
      </c>
      <c r="T450" s="10"/>
      <c r="U450" s="10"/>
      <c r="V450" s="10"/>
      <c r="W450" s="10"/>
      <c r="X450" s="12">
        <v>38626</v>
      </c>
      <c r="Y450" s="12">
        <v>38808</v>
      </c>
      <c r="Z450" s="5"/>
    </row>
    <row r="451" spans="2:26" ht="24.6" customHeight="1">
      <c r="B451" s="5">
        <v>447</v>
      </c>
      <c r="C451" s="6" t="s">
        <v>13</v>
      </c>
      <c r="D451" s="11" t="s">
        <v>115</v>
      </c>
      <c r="E451" s="8">
        <v>73000120</v>
      </c>
      <c r="F451" s="13" t="s">
        <v>667</v>
      </c>
      <c r="G451" s="9" t="s">
        <v>656</v>
      </c>
      <c r="H451" s="10" t="s">
        <v>114</v>
      </c>
      <c r="I451" s="10"/>
      <c r="J451" s="10"/>
      <c r="K451" s="10"/>
      <c r="L451" s="10"/>
      <c r="M451" s="10"/>
      <c r="N451" s="10"/>
      <c r="O451" s="10"/>
      <c r="P451" s="10"/>
      <c r="Q451" s="10"/>
      <c r="R451" s="10" t="s">
        <v>114</v>
      </c>
      <c r="S451" s="10"/>
      <c r="T451" s="10"/>
      <c r="U451" s="10"/>
      <c r="V451" s="10"/>
      <c r="W451" s="10"/>
      <c r="X451" s="12">
        <v>38626</v>
      </c>
      <c r="Y451" s="12">
        <v>38808</v>
      </c>
      <c r="Z451" s="5"/>
    </row>
    <row r="452" spans="2:26" ht="24.6" customHeight="1">
      <c r="B452" s="5">
        <v>448</v>
      </c>
      <c r="C452" s="6" t="s">
        <v>54</v>
      </c>
      <c r="D452" s="7" t="s">
        <v>668</v>
      </c>
      <c r="E452" s="8">
        <v>73000179</v>
      </c>
      <c r="F452" s="13" t="s">
        <v>669</v>
      </c>
      <c r="G452" s="9" t="s">
        <v>660</v>
      </c>
      <c r="H452" s="10" t="s">
        <v>114</v>
      </c>
      <c r="I452" s="10" t="s">
        <v>114</v>
      </c>
      <c r="J452" s="10"/>
      <c r="K452" s="10"/>
      <c r="L452" s="10"/>
      <c r="M452" s="10"/>
      <c r="N452" s="10"/>
      <c r="O452" s="10"/>
      <c r="P452" s="10"/>
      <c r="Q452" s="10"/>
      <c r="R452" s="10" t="s">
        <v>114</v>
      </c>
      <c r="S452" s="10" t="s">
        <v>114</v>
      </c>
      <c r="T452" s="10"/>
      <c r="U452" s="10"/>
      <c r="V452" s="10"/>
      <c r="W452" s="10"/>
      <c r="X452" s="12">
        <v>36617</v>
      </c>
      <c r="Y452" s="12">
        <v>38808</v>
      </c>
      <c r="Z452" s="5"/>
    </row>
    <row r="453" spans="2:26" ht="24.6" customHeight="1">
      <c r="B453" s="5">
        <v>449</v>
      </c>
      <c r="C453" s="6" t="s">
        <v>17</v>
      </c>
      <c r="D453" s="7" t="s">
        <v>670</v>
      </c>
      <c r="E453" s="8">
        <v>73100235</v>
      </c>
      <c r="F453" s="13" t="s">
        <v>671</v>
      </c>
      <c r="G453" s="9" t="s">
        <v>672</v>
      </c>
      <c r="H453" s="10" t="s">
        <v>114</v>
      </c>
      <c r="I453" s="10"/>
      <c r="J453" s="10"/>
      <c r="K453" s="10"/>
      <c r="L453" s="10"/>
      <c r="M453" s="10"/>
      <c r="N453" s="10"/>
      <c r="O453" s="10"/>
      <c r="P453" s="10"/>
      <c r="Q453" s="10"/>
      <c r="R453" s="10" t="s">
        <v>114</v>
      </c>
      <c r="S453" s="10"/>
      <c r="T453" s="10"/>
      <c r="U453" s="10"/>
      <c r="V453" s="10"/>
      <c r="W453" s="10"/>
      <c r="X453" s="12">
        <v>36800</v>
      </c>
      <c r="Y453" s="12">
        <v>38808</v>
      </c>
      <c r="Z453" s="5"/>
    </row>
    <row r="454" spans="2:26" ht="24.6" customHeight="1">
      <c r="B454" s="5">
        <v>450</v>
      </c>
      <c r="C454" s="6" t="s">
        <v>13</v>
      </c>
      <c r="D454" s="11" t="s">
        <v>115</v>
      </c>
      <c r="E454" s="8">
        <v>73100219</v>
      </c>
      <c r="F454" s="13" t="s">
        <v>673</v>
      </c>
      <c r="G454" s="9" t="s">
        <v>672</v>
      </c>
      <c r="H454" s="10"/>
      <c r="I454" s="10" t="s">
        <v>114</v>
      </c>
      <c r="J454" s="10"/>
      <c r="K454" s="10"/>
      <c r="L454" s="10"/>
      <c r="M454" s="10"/>
      <c r="N454" s="10"/>
      <c r="O454" s="10"/>
      <c r="P454" s="10"/>
      <c r="Q454" s="10"/>
      <c r="R454" s="10"/>
      <c r="S454" s="10" t="s">
        <v>114</v>
      </c>
      <c r="T454" s="10"/>
      <c r="U454" s="10"/>
      <c r="V454" s="10"/>
      <c r="W454" s="10"/>
      <c r="X454" s="12">
        <v>36800</v>
      </c>
      <c r="Y454" s="12">
        <v>38808</v>
      </c>
      <c r="Z454" s="5"/>
    </row>
    <row r="455" spans="2:26" ht="24.6" customHeight="1">
      <c r="B455" s="5">
        <v>451</v>
      </c>
      <c r="C455" s="6" t="s">
        <v>13</v>
      </c>
      <c r="D455" s="7" t="s">
        <v>674</v>
      </c>
      <c r="E455" s="8">
        <v>73100128</v>
      </c>
      <c r="F455" s="13" t="s">
        <v>675</v>
      </c>
      <c r="G455" s="9" t="s">
        <v>17</v>
      </c>
      <c r="H455" s="10"/>
      <c r="I455" s="10"/>
      <c r="J455" s="10" t="s">
        <v>114</v>
      </c>
      <c r="K455" s="10" t="s">
        <v>114</v>
      </c>
      <c r="L455" s="10"/>
      <c r="M455" s="10"/>
      <c r="N455" s="10"/>
      <c r="O455" s="10"/>
      <c r="P455" s="10"/>
      <c r="Q455" s="10"/>
      <c r="R455" s="10"/>
      <c r="S455" s="10"/>
      <c r="T455" s="10" t="s">
        <v>114</v>
      </c>
      <c r="U455" s="10"/>
      <c r="V455" s="10"/>
      <c r="W455" s="10"/>
      <c r="X455" s="12">
        <v>37347</v>
      </c>
      <c r="Y455" s="12">
        <v>38808</v>
      </c>
      <c r="Z455" s="5"/>
    </row>
    <row r="456" spans="2:26" ht="24.6" customHeight="1">
      <c r="B456" s="5">
        <v>452</v>
      </c>
      <c r="C456" s="6" t="s">
        <v>13</v>
      </c>
      <c r="D456" s="11" t="s">
        <v>115</v>
      </c>
      <c r="E456" s="8">
        <v>73100086</v>
      </c>
      <c r="F456" s="13" t="s">
        <v>676</v>
      </c>
      <c r="G456" s="9" t="s">
        <v>18</v>
      </c>
      <c r="H456" s="10"/>
      <c r="I456" s="10"/>
      <c r="J456" s="10" t="s">
        <v>114</v>
      </c>
      <c r="K456" s="10" t="s">
        <v>114</v>
      </c>
      <c r="L456" s="10"/>
      <c r="M456" s="10"/>
      <c r="N456" s="10"/>
      <c r="O456" s="10"/>
      <c r="P456" s="10"/>
      <c r="Q456" s="10"/>
      <c r="R456" s="10"/>
      <c r="S456" s="10"/>
      <c r="T456" s="10" t="s">
        <v>114</v>
      </c>
      <c r="U456" s="10"/>
      <c r="V456" s="10"/>
      <c r="W456" s="10"/>
      <c r="X456" s="12">
        <v>37347</v>
      </c>
      <c r="Y456" s="12">
        <v>38808</v>
      </c>
      <c r="Z456" s="5"/>
    </row>
    <row r="457" spans="2:26" ht="24.6" customHeight="1">
      <c r="B457" s="5">
        <v>453</v>
      </c>
      <c r="C457" s="6" t="s">
        <v>13</v>
      </c>
      <c r="D457" s="11" t="s">
        <v>115</v>
      </c>
      <c r="E457" s="8">
        <v>73100144</v>
      </c>
      <c r="F457" s="13" t="s">
        <v>677</v>
      </c>
      <c r="G457" s="9" t="s">
        <v>515</v>
      </c>
      <c r="H457" s="10"/>
      <c r="I457" s="10"/>
      <c r="J457" s="10" t="s">
        <v>114</v>
      </c>
      <c r="K457" s="10" t="s">
        <v>114</v>
      </c>
      <c r="L457" s="10"/>
      <c r="M457" s="10"/>
      <c r="N457" s="10"/>
      <c r="O457" s="10"/>
      <c r="P457" s="10"/>
      <c r="Q457" s="10"/>
      <c r="R457" s="10"/>
      <c r="S457" s="10"/>
      <c r="T457" s="10" t="s">
        <v>114</v>
      </c>
      <c r="U457" s="10"/>
      <c r="V457" s="10"/>
      <c r="W457" s="10"/>
      <c r="X457" s="12">
        <v>37347</v>
      </c>
      <c r="Y457" s="12">
        <v>38808</v>
      </c>
      <c r="Z457" s="5"/>
    </row>
    <row r="458" spans="2:26" ht="24.6" customHeight="1">
      <c r="B458" s="5">
        <v>454</v>
      </c>
      <c r="C458" s="6" t="s">
        <v>13</v>
      </c>
      <c r="D458" s="11" t="s">
        <v>115</v>
      </c>
      <c r="E458" s="8">
        <v>73100375</v>
      </c>
      <c r="F458" s="13" t="s">
        <v>678</v>
      </c>
      <c r="G458" s="9" t="s">
        <v>515</v>
      </c>
      <c r="H458" s="10"/>
      <c r="I458" s="10"/>
      <c r="J458" s="10" t="s">
        <v>114</v>
      </c>
      <c r="K458" s="10"/>
      <c r="L458" s="10"/>
      <c r="M458" s="10"/>
      <c r="N458" s="10"/>
      <c r="O458" s="10"/>
      <c r="P458" s="10"/>
      <c r="Q458" s="10"/>
      <c r="R458" s="10"/>
      <c r="S458" s="10"/>
      <c r="T458" s="10" t="s">
        <v>114</v>
      </c>
      <c r="U458" s="10"/>
      <c r="V458" s="10"/>
      <c r="W458" s="10"/>
      <c r="X458" s="12">
        <v>37347</v>
      </c>
      <c r="Y458" s="12">
        <v>38808</v>
      </c>
      <c r="Z458" s="5"/>
    </row>
    <row r="459" spans="2:26" ht="24.6" customHeight="1">
      <c r="B459" s="5">
        <v>455</v>
      </c>
      <c r="C459" s="6" t="s">
        <v>13</v>
      </c>
      <c r="D459" s="11" t="s">
        <v>115</v>
      </c>
      <c r="E459" s="8">
        <v>73100284</v>
      </c>
      <c r="F459" s="13" t="s">
        <v>678</v>
      </c>
      <c r="G459" s="9" t="s">
        <v>515</v>
      </c>
      <c r="H459" s="10"/>
      <c r="I459" s="10"/>
      <c r="J459" s="10"/>
      <c r="K459" s="10" t="s">
        <v>114</v>
      </c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2">
        <v>37347</v>
      </c>
      <c r="Y459" s="12"/>
      <c r="Z459" s="5"/>
    </row>
    <row r="460" spans="2:26" ht="24.6" customHeight="1">
      <c r="B460" s="5">
        <v>456</v>
      </c>
      <c r="C460" s="6" t="s">
        <v>13</v>
      </c>
      <c r="D460" s="11" t="s">
        <v>115</v>
      </c>
      <c r="E460" s="8">
        <v>73100391</v>
      </c>
      <c r="F460" s="13" t="s">
        <v>679</v>
      </c>
      <c r="G460" s="9" t="s">
        <v>515</v>
      </c>
      <c r="H460" s="10"/>
      <c r="I460" s="10" t="s">
        <v>114</v>
      </c>
      <c r="J460" s="10"/>
      <c r="K460" s="10"/>
      <c r="L460" s="10"/>
      <c r="M460" s="10"/>
      <c r="N460" s="10"/>
      <c r="O460" s="10"/>
      <c r="P460" s="10"/>
      <c r="Q460" s="10"/>
      <c r="R460" s="10"/>
      <c r="S460" s="10" t="s">
        <v>114</v>
      </c>
      <c r="T460" s="10"/>
      <c r="U460" s="10"/>
      <c r="V460" s="10"/>
      <c r="W460" s="10"/>
      <c r="X460" s="12">
        <v>37347</v>
      </c>
      <c r="Y460" s="12">
        <v>38808</v>
      </c>
      <c r="Z460" s="5"/>
    </row>
    <row r="461" spans="2:26" ht="24.6" customHeight="1">
      <c r="B461" s="5">
        <v>457</v>
      </c>
      <c r="C461" s="6" t="s">
        <v>13</v>
      </c>
      <c r="D461" s="11" t="s">
        <v>115</v>
      </c>
      <c r="E461" s="8">
        <v>73100383</v>
      </c>
      <c r="F461" s="13" t="s">
        <v>680</v>
      </c>
      <c r="G461" s="9" t="s">
        <v>515</v>
      </c>
      <c r="H461" s="10"/>
      <c r="I461" s="10" t="s">
        <v>114</v>
      </c>
      <c r="J461" s="10"/>
      <c r="K461" s="10"/>
      <c r="L461" s="10"/>
      <c r="M461" s="10" t="s">
        <v>114</v>
      </c>
      <c r="N461" s="10"/>
      <c r="O461" s="10"/>
      <c r="P461" s="10"/>
      <c r="Q461" s="10"/>
      <c r="R461" s="10"/>
      <c r="S461" s="10" t="s">
        <v>114</v>
      </c>
      <c r="T461" s="10"/>
      <c r="U461" s="10" t="s">
        <v>114</v>
      </c>
      <c r="V461" s="10"/>
      <c r="W461" s="10"/>
      <c r="X461" s="12">
        <v>37347</v>
      </c>
      <c r="Y461" s="12">
        <v>38808</v>
      </c>
      <c r="Z461" s="5"/>
    </row>
    <row r="462" spans="2:26" ht="24.6" customHeight="1">
      <c r="B462" s="5">
        <v>458</v>
      </c>
      <c r="C462" s="6" t="s">
        <v>13</v>
      </c>
      <c r="D462" s="11" t="s">
        <v>115</v>
      </c>
      <c r="E462" s="8">
        <v>71100237</v>
      </c>
      <c r="F462" s="13" t="s">
        <v>681</v>
      </c>
      <c r="G462" s="9" t="s">
        <v>515</v>
      </c>
      <c r="H462" s="10"/>
      <c r="I462" s="10"/>
      <c r="J462" s="10" t="s">
        <v>114</v>
      </c>
      <c r="K462" s="10" t="s">
        <v>114</v>
      </c>
      <c r="L462" s="10"/>
      <c r="M462" s="10"/>
      <c r="N462" s="10"/>
      <c r="O462" s="10"/>
      <c r="P462" s="10"/>
      <c r="Q462" s="10"/>
      <c r="R462" s="10"/>
      <c r="S462" s="10"/>
      <c r="T462" s="10" t="s">
        <v>114</v>
      </c>
      <c r="U462" s="10"/>
      <c r="V462" s="10"/>
      <c r="W462" s="10"/>
      <c r="X462" s="12">
        <v>39114</v>
      </c>
      <c r="Y462" s="12"/>
      <c r="Z462" s="5"/>
    </row>
    <row r="463" spans="2:26" ht="24.6" customHeight="1">
      <c r="B463" s="5">
        <v>459</v>
      </c>
      <c r="C463" s="6" t="s">
        <v>13</v>
      </c>
      <c r="D463" s="11" t="s">
        <v>744</v>
      </c>
      <c r="E463" s="8">
        <v>73100839</v>
      </c>
      <c r="F463" s="13" t="s">
        <v>745</v>
      </c>
      <c r="G463" s="9" t="s">
        <v>17</v>
      </c>
      <c r="H463" s="10" t="s">
        <v>12</v>
      </c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2">
        <v>45108</v>
      </c>
      <c r="Y463" s="12"/>
      <c r="Z463" s="10" t="s">
        <v>737</v>
      </c>
    </row>
    <row r="464" spans="2:26" ht="24.6" customHeight="1">
      <c r="B464" s="5">
        <v>460</v>
      </c>
      <c r="C464" s="6" t="s">
        <v>18</v>
      </c>
      <c r="D464" s="11" t="s">
        <v>682</v>
      </c>
      <c r="E464" s="8">
        <v>73100565</v>
      </c>
      <c r="F464" s="13" t="s">
        <v>683</v>
      </c>
      <c r="G464" s="9" t="s">
        <v>684</v>
      </c>
      <c r="H464" s="10"/>
      <c r="I464" s="10" t="s">
        <v>114</v>
      </c>
      <c r="J464" s="10"/>
      <c r="K464" s="10"/>
      <c r="L464" s="10"/>
      <c r="M464" s="10" t="s">
        <v>114</v>
      </c>
      <c r="N464" s="10"/>
      <c r="O464" s="10"/>
      <c r="P464" s="10"/>
      <c r="Q464" s="10"/>
      <c r="R464" s="10"/>
      <c r="S464" s="10" t="s">
        <v>114</v>
      </c>
      <c r="T464" s="10"/>
      <c r="U464" s="10"/>
      <c r="V464" s="10"/>
      <c r="W464" s="10"/>
      <c r="X464" s="12">
        <v>38626</v>
      </c>
      <c r="Y464" s="12">
        <v>38808</v>
      </c>
      <c r="Z464" s="5"/>
    </row>
    <row r="465" spans="2:26" ht="24.6" customHeight="1">
      <c r="B465" s="5">
        <v>461</v>
      </c>
      <c r="C465" s="6" t="s">
        <v>55</v>
      </c>
      <c r="D465" s="11" t="s">
        <v>685</v>
      </c>
      <c r="E465" s="8">
        <v>73200795</v>
      </c>
      <c r="F465" s="13" t="s">
        <v>686</v>
      </c>
      <c r="G465" s="9" t="s">
        <v>687</v>
      </c>
      <c r="H465" s="10"/>
      <c r="I465" s="10"/>
      <c r="J465" s="10"/>
      <c r="K465" s="10" t="s">
        <v>114</v>
      </c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2">
        <v>41821</v>
      </c>
      <c r="Y465" s="12"/>
      <c r="Z465" s="10"/>
    </row>
    <row r="466" spans="2:26" ht="24.6" customHeight="1">
      <c r="B466" s="5">
        <v>462</v>
      </c>
      <c r="C466" s="6" t="s">
        <v>56</v>
      </c>
      <c r="D466" s="7" t="s">
        <v>688</v>
      </c>
      <c r="E466" s="8">
        <v>73200522</v>
      </c>
      <c r="F466" s="13" t="s">
        <v>689</v>
      </c>
      <c r="G466" s="9" t="s">
        <v>690</v>
      </c>
      <c r="H466" s="10"/>
      <c r="I466" s="5"/>
      <c r="J466" s="10" t="s">
        <v>114</v>
      </c>
      <c r="K466" s="10" t="s">
        <v>114</v>
      </c>
      <c r="L466" s="10"/>
      <c r="M466" s="10"/>
      <c r="N466" s="10"/>
      <c r="O466" s="10"/>
      <c r="P466" s="10"/>
      <c r="Q466" s="10"/>
      <c r="R466" s="10"/>
      <c r="S466" s="10"/>
      <c r="T466" s="10" t="s">
        <v>114</v>
      </c>
      <c r="U466" s="10"/>
      <c r="V466" s="10"/>
      <c r="W466" s="10"/>
      <c r="X466" s="12">
        <v>39022</v>
      </c>
      <c r="Y466" s="12"/>
      <c r="Z466" s="5"/>
    </row>
    <row r="467" spans="2:26" ht="24.6" customHeight="1">
      <c r="B467" s="5">
        <v>463</v>
      </c>
      <c r="C467" s="6" t="s">
        <v>57</v>
      </c>
      <c r="D467" s="7" t="s">
        <v>691</v>
      </c>
      <c r="E467" s="8">
        <v>73200373</v>
      </c>
      <c r="F467" s="13" t="s">
        <v>692</v>
      </c>
      <c r="G467" s="9" t="s">
        <v>693</v>
      </c>
      <c r="H467" s="10"/>
      <c r="I467" s="10" t="s">
        <v>114</v>
      </c>
      <c r="J467" s="5"/>
      <c r="K467" s="5"/>
      <c r="L467" s="10"/>
      <c r="M467" s="10"/>
      <c r="N467" s="10"/>
      <c r="O467" s="10"/>
      <c r="P467" s="10"/>
      <c r="Q467" s="10"/>
      <c r="R467" s="10"/>
      <c r="S467" s="10" t="s">
        <v>114</v>
      </c>
      <c r="T467" s="10"/>
      <c r="U467" s="10"/>
      <c r="V467" s="10"/>
      <c r="W467" s="10"/>
      <c r="X467" s="12">
        <v>38626</v>
      </c>
      <c r="Y467" s="12"/>
      <c r="Z467" s="5"/>
    </row>
    <row r="468" spans="2:26" ht="24.6" customHeight="1">
      <c r="B468" s="5">
        <v>464</v>
      </c>
      <c r="C468" s="6" t="s">
        <v>13</v>
      </c>
      <c r="D468" s="11" t="s">
        <v>115</v>
      </c>
      <c r="E468" s="8">
        <v>73200365</v>
      </c>
      <c r="F468" s="13" t="s">
        <v>694</v>
      </c>
      <c r="G468" s="9" t="s">
        <v>693</v>
      </c>
      <c r="H468" s="10" t="s">
        <v>114</v>
      </c>
      <c r="I468" s="5"/>
      <c r="J468" s="5"/>
      <c r="K468" s="5"/>
      <c r="L468" s="10"/>
      <c r="M468" s="10"/>
      <c r="N468" s="10"/>
      <c r="O468" s="10"/>
      <c r="P468" s="10"/>
      <c r="Q468" s="10"/>
      <c r="R468" s="10" t="s">
        <v>114</v>
      </c>
      <c r="S468" s="10"/>
      <c r="T468" s="10"/>
      <c r="U468" s="10"/>
      <c r="V468" s="10"/>
      <c r="W468" s="10"/>
      <c r="X468" s="12">
        <v>38626</v>
      </c>
      <c r="Y468" s="12"/>
      <c r="Z468" s="5"/>
    </row>
    <row r="469" spans="2:26" ht="24.6" customHeight="1">
      <c r="B469" s="5">
        <v>465</v>
      </c>
      <c r="C469" s="6" t="s">
        <v>13</v>
      </c>
      <c r="D469" s="11" t="s">
        <v>115</v>
      </c>
      <c r="E469" s="8">
        <v>73200662</v>
      </c>
      <c r="F469" s="13" t="s">
        <v>695</v>
      </c>
      <c r="G469" s="9" t="s">
        <v>693</v>
      </c>
      <c r="H469" s="10"/>
      <c r="I469" s="10" t="s">
        <v>114</v>
      </c>
      <c r="J469" s="5"/>
      <c r="K469" s="5"/>
      <c r="L469" s="10"/>
      <c r="M469" s="10"/>
      <c r="N469" s="10"/>
      <c r="O469" s="10"/>
      <c r="P469" s="10"/>
      <c r="Q469" s="10"/>
      <c r="R469" s="10"/>
      <c r="S469" s="10" t="s">
        <v>114</v>
      </c>
      <c r="T469" s="10"/>
      <c r="U469" s="10"/>
      <c r="V469" s="10"/>
      <c r="W469" s="10"/>
      <c r="X469" s="12">
        <v>38869</v>
      </c>
      <c r="Y469" s="12"/>
      <c r="Z469" s="5"/>
    </row>
    <row r="470" spans="2:26" ht="24.6" customHeight="1">
      <c r="B470" s="5">
        <v>466</v>
      </c>
      <c r="C470" s="6" t="s">
        <v>58</v>
      </c>
      <c r="D470" s="7" t="s">
        <v>696</v>
      </c>
      <c r="E470" s="8">
        <v>73200316</v>
      </c>
      <c r="F470" s="13" t="s">
        <v>697</v>
      </c>
      <c r="G470" s="9" t="s">
        <v>698</v>
      </c>
      <c r="H470" s="10"/>
      <c r="I470" s="10" t="s">
        <v>114</v>
      </c>
      <c r="J470" s="5"/>
      <c r="K470" s="5"/>
      <c r="L470" s="10"/>
      <c r="M470" s="10"/>
      <c r="N470" s="10"/>
      <c r="O470" s="10"/>
      <c r="P470" s="10"/>
      <c r="Q470" s="10"/>
      <c r="R470" s="10"/>
      <c r="S470" s="10" t="s">
        <v>114</v>
      </c>
      <c r="T470" s="10"/>
      <c r="U470" s="10"/>
      <c r="V470" s="10"/>
      <c r="W470" s="10"/>
      <c r="X470" s="12">
        <v>37347</v>
      </c>
      <c r="Y470" s="12">
        <v>38808</v>
      </c>
      <c r="Z470" s="5"/>
    </row>
    <row r="471" spans="2:26" ht="24.6" customHeight="1">
      <c r="B471" s="5">
        <v>467</v>
      </c>
      <c r="C471" s="6" t="s">
        <v>59</v>
      </c>
      <c r="D471" s="7" t="s">
        <v>699</v>
      </c>
      <c r="E471" s="8">
        <v>73200621</v>
      </c>
      <c r="F471" s="13" t="s">
        <v>700</v>
      </c>
      <c r="G471" s="9" t="s">
        <v>349</v>
      </c>
      <c r="H471" s="10"/>
      <c r="I471" s="10"/>
      <c r="J471" s="10" t="s">
        <v>114</v>
      </c>
      <c r="K471" s="10" t="s">
        <v>114</v>
      </c>
      <c r="L471" s="10"/>
      <c r="M471" s="10"/>
      <c r="N471" s="10"/>
      <c r="O471" s="10"/>
      <c r="P471" s="10"/>
      <c r="Q471" s="10"/>
      <c r="R471" s="10"/>
      <c r="S471" s="10"/>
      <c r="T471" s="10" t="s">
        <v>114</v>
      </c>
      <c r="U471" s="10"/>
      <c r="V471" s="10"/>
      <c r="W471" s="10"/>
      <c r="X471" s="12">
        <v>38657</v>
      </c>
      <c r="Y471" s="12">
        <v>38808</v>
      </c>
      <c r="Z471" s="5"/>
    </row>
    <row r="472" spans="2:26" ht="24.6" customHeight="1">
      <c r="B472" s="5">
        <v>468</v>
      </c>
      <c r="C472" s="6" t="s">
        <v>13</v>
      </c>
      <c r="D472" s="7" t="s">
        <v>115</v>
      </c>
      <c r="E472" s="8">
        <v>73200613</v>
      </c>
      <c r="F472" s="27" t="s">
        <v>701</v>
      </c>
      <c r="G472" s="9" t="s">
        <v>349</v>
      </c>
      <c r="H472" s="10"/>
      <c r="I472" s="10"/>
      <c r="J472" s="10"/>
      <c r="K472" s="10"/>
      <c r="L472" s="10"/>
      <c r="M472" s="10" t="s">
        <v>114</v>
      </c>
      <c r="N472" s="10"/>
      <c r="O472" s="10"/>
      <c r="P472" s="10"/>
      <c r="Q472" s="10"/>
      <c r="R472" s="10"/>
      <c r="S472" s="10"/>
      <c r="T472" s="10"/>
      <c r="U472" s="10" t="s">
        <v>114</v>
      </c>
      <c r="V472" s="10"/>
      <c r="W472" s="10"/>
      <c r="X472" s="12">
        <v>43217</v>
      </c>
      <c r="Y472" s="12"/>
      <c r="Z472" s="5"/>
    </row>
    <row r="473" spans="2:26" ht="24.6" customHeight="1">
      <c r="B473" s="5">
        <v>469</v>
      </c>
      <c r="C473" s="6" t="s">
        <v>60</v>
      </c>
      <c r="D473" s="7" t="s">
        <v>702</v>
      </c>
      <c r="E473" s="8">
        <v>73200233</v>
      </c>
      <c r="F473" s="27" t="s">
        <v>702</v>
      </c>
      <c r="G473" s="9" t="s">
        <v>703</v>
      </c>
      <c r="H473" s="10" t="s">
        <v>114</v>
      </c>
      <c r="I473" s="10"/>
      <c r="J473" s="5"/>
      <c r="K473" s="5"/>
      <c r="L473" s="10"/>
      <c r="M473" s="10"/>
      <c r="N473" s="10"/>
      <c r="O473" s="10"/>
      <c r="P473" s="10"/>
      <c r="Q473" s="10"/>
      <c r="R473" s="10" t="s">
        <v>114</v>
      </c>
      <c r="S473" s="10"/>
      <c r="T473" s="10"/>
      <c r="U473" s="10"/>
      <c r="V473" s="10"/>
      <c r="W473" s="10"/>
      <c r="X473" s="12">
        <v>37469</v>
      </c>
      <c r="Y473" s="12">
        <v>38808</v>
      </c>
      <c r="Z473" s="5"/>
    </row>
    <row r="474" spans="2:26" ht="24.6" customHeight="1">
      <c r="B474" s="5">
        <v>470</v>
      </c>
      <c r="C474" s="6" t="s">
        <v>13</v>
      </c>
      <c r="D474" s="7" t="s">
        <v>704</v>
      </c>
      <c r="E474" s="8">
        <v>73200175</v>
      </c>
      <c r="F474" s="13" t="s">
        <v>705</v>
      </c>
      <c r="G474" s="9" t="s">
        <v>703</v>
      </c>
      <c r="H474" s="10"/>
      <c r="I474" s="5"/>
      <c r="J474" s="10" t="s">
        <v>114</v>
      </c>
      <c r="K474" s="10" t="s">
        <v>114</v>
      </c>
      <c r="L474" s="10"/>
      <c r="M474" s="10"/>
      <c r="N474" s="10"/>
      <c r="O474" s="10"/>
      <c r="P474" s="10"/>
      <c r="Q474" s="10"/>
      <c r="R474" s="10"/>
      <c r="S474" s="10"/>
      <c r="T474" s="10" t="s">
        <v>114</v>
      </c>
      <c r="U474" s="10"/>
      <c r="V474" s="10"/>
      <c r="W474" s="10"/>
      <c r="X474" s="12">
        <v>38626</v>
      </c>
      <c r="Y474" s="12">
        <v>38808</v>
      </c>
      <c r="Z474" s="5"/>
    </row>
    <row r="475" spans="2:26" ht="24.6" customHeight="1">
      <c r="B475" s="5">
        <v>471</v>
      </c>
      <c r="C475" s="6" t="s">
        <v>13</v>
      </c>
      <c r="D475" s="11" t="s">
        <v>115</v>
      </c>
      <c r="E475" s="8">
        <v>73200167</v>
      </c>
      <c r="F475" s="13" t="s">
        <v>706</v>
      </c>
      <c r="G475" s="9" t="s">
        <v>703</v>
      </c>
      <c r="H475" s="10"/>
      <c r="I475" s="10" t="s">
        <v>114</v>
      </c>
      <c r="J475" s="5"/>
      <c r="K475" s="5"/>
      <c r="L475" s="10"/>
      <c r="M475" s="10"/>
      <c r="N475" s="10"/>
      <c r="O475" s="10"/>
      <c r="P475" s="10"/>
      <c r="Q475" s="10"/>
      <c r="R475" s="10"/>
      <c r="S475" s="10" t="s">
        <v>114</v>
      </c>
      <c r="T475" s="10"/>
      <c r="U475" s="10"/>
      <c r="V475" s="10"/>
      <c r="W475" s="10"/>
      <c r="X475" s="12">
        <v>38626</v>
      </c>
      <c r="Y475" s="12">
        <v>38808</v>
      </c>
      <c r="Z475" s="5"/>
    </row>
    <row r="476" spans="2:26" ht="24.6" customHeight="1">
      <c r="B476" s="5">
        <v>472</v>
      </c>
      <c r="C476" s="6" t="s">
        <v>61</v>
      </c>
      <c r="D476" s="7" t="s">
        <v>707</v>
      </c>
      <c r="E476" s="8">
        <v>73200282</v>
      </c>
      <c r="F476" s="27" t="s">
        <v>707</v>
      </c>
      <c r="G476" s="9" t="s">
        <v>708</v>
      </c>
      <c r="H476" s="10" t="s">
        <v>114</v>
      </c>
      <c r="I476" s="10" t="s">
        <v>114</v>
      </c>
      <c r="J476" s="5"/>
      <c r="K476" s="5"/>
      <c r="L476" s="10"/>
      <c r="M476" s="10"/>
      <c r="N476" s="10"/>
      <c r="O476" s="10"/>
      <c r="P476" s="10"/>
      <c r="Q476" s="10"/>
      <c r="R476" s="10" t="s">
        <v>114</v>
      </c>
      <c r="S476" s="10" t="s">
        <v>114</v>
      </c>
      <c r="T476" s="10"/>
      <c r="U476" s="10"/>
      <c r="V476" s="10"/>
      <c r="W476" s="10"/>
      <c r="X476" s="12">
        <v>36556</v>
      </c>
      <c r="Y476" s="12"/>
      <c r="Z476" s="5"/>
    </row>
    <row r="477" spans="2:26" ht="24.6" customHeight="1">
      <c r="B477" s="5">
        <v>473</v>
      </c>
      <c r="C477" s="6" t="s">
        <v>62</v>
      </c>
      <c r="D477" s="7" t="s">
        <v>709</v>
      </c>
      <c r="E477" s="8">
        <v>73300066</v>
      </c>
      <c r="F477" s="27" t="s">
        <v>710</v>
      </c>
      <c r="G477" s="9" t="s">
        <v>711</v>
      </c>
      <c r="H477" s="10"/>
      <c r="I477" s="10"/>
      <c r="J477" s="10" t="s">
        <v>114</v>
      </c>
      <c r="K477" s="10" t="s">
        <v>114</v>
      </c>
      <c r="L477" s="10"/>
      <c r="M477" s="10"/>
      <c r="N477" s="10"/>
      <c r="O477" s="10"/>
      <c r="P477" s="10"/>
      <c r="Q477" s="10"/>
      <c r="R477" s="10"/>
      <c r="S477" s="10"/>
      <c r="T477" s="10" t="s">
        <v>114</v>
      </c>
      <c r="U477" s="10"/>
      <c r="V477" s="10"/>
      <c r="W477" s="10"/>
      <c r="X477" s="12">
        <v>38626</v>
      </c>
      <c r="Y477" s="12">
        <v>38808</v>
      </c>
      <c r="Z477" s="5"/>
    </row>
    <row r="478" spans="2:26" ht="24.6" customHeight="1">
      <c r="B478" s="5">
        <v>474</v>
      </c>
      <c r="C478" s="6" t="s">
        <v>13</v>
      </c>
      <c r="D478" s="11" t="s">
        <v>115</v>
      </c>
      <c r="E478" s="8">
        <v>73300074</v>
      </c>
      <c r="F478" s="27" t="s">
        <v>712</v>
      </c>
      <c r="G478" s="9" t="s">
        <v>711</v>
      </c>
      <c r="H478" s="10"/>
      <c r="I478" s="10" t="s">
        <v>114</v>
      </c>
      <c r="J478" s="5"/>
      <c r="K478" s="5"/>
      <c r="L478" s="10"/>
      <c r="M478" s="10"/>
      <c r="N478" s="10"/>
      <c r="O478" s="10"/>
      <c r="P478" s="10"/>
      <c r="Q478" s="10"/>
      <c r="R478" s="10"/>
      <c r="S478" s="10" t="s">
        <v>114</v>
      </c>
      <c r="T478" s="10"/>
      <c r="U478" s="10"/>
      <c r="V478" s="10"/>
      <c r="W478" s="10"/>
      <c r="X478" s="12">
        <v>38626</v>
      </c>
      <c r="Y478" s="12">
        <v>38808</v>
      </c>
      <c r="Z478" s="5"/>
    </row>
    <row r="479" spans="2:26" ht="24.6" customHeight="1">
      <c r="B479" s="5">
        <v>475</v>
      </c>
      <c r="C479" s="6" t="s">
        <v>13</v>
      </c>
      <c r="D479" s="11" t="s">
        <v>115</v>
      </c>
      <c r="E479" s="8">
        <v>73300322</v>
      </c>
      <c r="F479" s="27" t="s">
        <v>713</v>
      </c>
      <c r="G479" s="9" t="s">
        <v>711</v>
      </c>
      <c r="H479" s="10"/>
      <c r="I479" s="10"/>
      <c r="J479" s="5"/>
      <c r="K479" s="10" t="s">
        <v>114</v>
      </c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2">
        <v>41730</v>
      </c>
      <c r="Y479" s="12"/>
      <c r="Z479" s="10"/>
    </row>
    <row r="480" spans="2:26" ht="24.6" customHeight="1">
      <c r="B480" s="5">
        <v>476</v>
      </c>
      <c r="C480" s="6" t="s">
        <v>63</v>
      </c>
      <c r="D480" s="7" t="s">
        <v>714</v>
      </c>
      <c r="E480" s="8">
        <v>73300124</v>
      </c>
      <c r="F480" s="27" t="s">
        <v>715</v>
      </c>
      <c r="G480" s="9" t="s">
        <v>716</v>
      </c>
      <c r="H480" s="10"/>
      <c r="I480" s="10"/>
      <c r="J480" s="10" t="s">
        <v>114</v>
      </c>
      <c r="K480" s="10" t="s">
        <v>114</v>
      </c>
      <c r="L480" s="10"/>
      <c r="M480" s="10"/>
      <c r="N480" s="10"/>
      <c r="O480" s="10"/>
      <c r="P480" s="10"/>
      <c r="Q480" s="10"/>
      <c r="R480" s="10"/>
      <c r="S480" s="10"/>
      <c r="T480" s="10" t="s">
        <v>114</v>
      </c>
      <c r="U480" s="10"/>
      <c r="V480" s="10"/>
      <c r="W480" s="10"/>
      <c r="X480" s="12">
        <v>38200</v>
      </c>
      <c r="Y480" s="12">
        <v>38808</v>
      </c>
      <c r="Z480" s="5"/>
    </row>
    <row r="481" spans="2:26" ht="24.6" customHeight="1" thickBot="1">
      <c r="B481" s="5">
        <v>477</v>
      </c>
      <c r="C481" s="37" t="s">
        <v>734</v>
      </c>
      <c r="D481" s="38" t="s">
        <v>735</v>
      </c>
      <c r="E481" s="39">
        <v>70106193</v>
      </c>
      <c r="F481" s="40" t="s">
        <v>736</v>
      </c>
      <c r="G481" s="41" t="s">
        <v>121</v>
      </c>
      <c r="H481" s="42"/>
      <c r="I481" s="42"/>
      <c r="J481" s="42"/>
      <c r="K481" s="10" t="s">
        <v>114</v>
      </c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3">
        <v>44763</v>
      </c>
      <c r="Y481" s="43"/>
      <c r="Z481" s="36"/>
    </row>
    <row r="482" spans="2:26" ht="24.6" customHeight="1" thickTop="1">
      <c r="B482" s="44"/>
      <c r="C482" s="45" t="s">
        <v>64</v>
      </c>
      <c r="D482" s="46" t="s">
        <v>776</v>
      </c>
      <c r="E482" s="47"/>
      <c r="F482" s="48" t="s">
        <v>772</v>
      </c>
      <c r="G482" s="49"/>
      <c r="H482" s="45">
        <f>COUNTIF(H5:H481,$I$5)</f>
        <v>70</v>
      </c>
      <c r="I482" s="45">
        <f>COUNTIF(I5:I481,$I$5)</f>
        <v>149</v>
      </c>
      <c r="J482" s="45">
        <f t="shared" ref="J482:W482" si="0">COUNTIF(J5:J481,$I$5)</f>
        <v>139</v>
      </c>
      <c r="K482" s="45">
        <f>COUNTIF(K5:K481,$I$5)</f>
        <v>139</v>
      </c>
      <c r="L482" s="45">
        <f t="shared" si="0"/>
        <v>1</v>
      </c>
      <c r="M482" s="45">
        <f t="shared" si="0"/>
        <v>41</v>
      </c>
      <c r="N482" s="45">
        <f t="shared" si="0"/>
        <v>11</v>
      </c>
      <c r="O482" s="45">
        <f t="shared" si="0"/>
        <v>19</v>
      </c>
      <c r="P482" s="45">
        <f t="shared" si="0"/>
        <v>12</v>
      </c>
      <c r="Q482" s="45">
        <f t="shared" si="0"/>
        <v>2</v>
      </c>
      <c r="R482" s="45">
        <f t="shared" si="0"/>
        <v>66</v>
      </c>
      <c r="S482" s="45">
        <f t="shared" si="0"/>
        <v>146</v>
      </c>
      <c r="T482" s="45">
        <f t="shared" si="0"/>
        <v>135</v>
      </c>
      <c r="U482" s="45">
        <f t="shared" si="0"/>
        <v>35</v>
      </c>
      <c r="V482" s="45">
        <f t="shared" si="0"/>
        <v>10</v>
      </c>
      <c r="W482" s="45">
        <f t="shared" si="0"/>
        <v>5</v>
      </c>
      <c r="X482" s="50"/>
      <c r="Y482" s="50"/>
      <c r="Z482" s="49"/>
    </row>
    <row r="483" spans="2:26">
      <c r="G483" s="2"/>
      <c r="X483" s="35"/>
      <c r="Y483" s="35"/>
    </row>
    <row r="485" spans="2:26">
      <c r="C485" s="1" t="s">
        <v>759</v>
      </c>
      <c r="D485" s="1">
        <f>COUNTIF(D5:D481,"&lt;&gt;〃")</f>
        <v>139</v>
      </c>
      <c r="E485" s="1" t="s">
        <v>760</v>
      </c>
      <c r="F485" s="1">
        <f>COUNTA(F5:F481)</f>
        <v>477</v>
      </c>
    </row>
    <row r="486" spans="2:26">
      <c r="C486" s="1" t="s">
        <v>761</v>
      </c>
      <c r="D486" s="1">
        <f>COUNTIF(C5:C481,"*市")</f>
        <v>12</v>
      </c>
    </row>
    <row r="487" spans="2:26">
      <c r="C487" s="1" t="s">
        <v>762</v>
      </c>
      <c r="D487" s="1">
        <f>COUNTIF(C5:C481,"*町")</f>
        <v>26</v>
      </c>
    </row>
    <row r="488" spans="2:26">
      <c r="C488" s="1" t="s">
        <v>763</v>
      </c>
      <c r="D488" s="1">
        <f>COUNTIF(C5:C481,"*村")</f>
        <v>9</v>
      </c>
    </row>
  </sheetData>
  <autoFilter ref="B4:Z482" xr:uid="{00000000-0009-0000-0000-000000000000}"/>
  <mergeCells count="25">
    <mergeCell ref="Z3:Z4"/>
    <mergeCell ref="G3:G4"/>
    <mergeCell ref="H3:H4"/>
    <mergeCell ref="I3:I4"/>
    <mergeCell ref="J3:J4"/>
    <mergeCell ref="X3:X4"/>
    <mergeCell ref="L3:L4"/>
    <mergeCell ref="M3:M4"/>
    <mergeCell ref="N3:N4"/>
    <mergeCell ref="O3:O4"/>
    <mergeCell ref="T3:T4"/>
    <mergeCell ref="U3:U4"/>
    <mergeCell ref="V3:V4"/>
    <mergeCell ref="Y3:Y4"/>
    <mergeCell ref="K3:K4"/>
    <mergeCell ref="Q3:Q4"/>
    <mergeCell ref="R3:R4"/>
    <mergeCell ref="S3:S4"/>
    <mergeCell ref="W3:W4"/>
    <mergeCell ref="P3:P4"/>
    <mergeCell ref="B3:B4"/>
    <mergeCell ref="C3:C4"/>
    <mergeCell ref="D3:D4"/>
    <mergeCell ref="E3:E4"/>
    <mergeCell ref="F3:F4"/>
  </mergeCells>
  <phoneticPr fontId="2"/>
  <printOptions horizontalCentered="1"/>
  <pageMargins left="0.39370078740157483" right="0.39370078740157483" top="0.6692913385826772" bottom="0.6692913385826772" header="0.55118110236220474" footer="0.47244094488188981"/>
  <pageSetup paperSize="9" scale="46" fitToHeight="0" orientation="landscape" r:id="rId1"/>
  <headerFooter alignWithMargins="0">
    <oddHeader>&amp;R&amp;P/&amp;Nﾍﾟｰｼﾞ</oddHeader>
    <oddFooter>&amp;C&amp;14&amp;P/&amp;N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99" zoomScaleNormal="99" zoomScaleSheetLayoutView="100" workbookViewId="0">
      <pane xSplit="3" ySplit="5" topLeftCell="D32" activePane="bottomRight" state="frozen"/>
      <selection pane="topRight" activeCell="D1" sqref="D1"/>
      <selection pane="bottomLeft" activeCell="A6" sqref="A6"/>
      <selection pane="bottomRight" activeCell="F42" sqref="F42"/>
    </sheetView>
  </sheetViews>
  <sheetFormatPr defaultColWidth="9" defaultRowHeight="13.2"/>
  <cols>
    <col min="1" max="1" width="4" style="53" customWidth="1"/>
    <col min="2" max="2" width="10.6640625" style="53" customWidth="1"/>
    <col min="3" max="4" width="8.109375" style="53" customWidth="1"/>
    <col min="5" max="6" width="8.6640625" style="53" customWidth="1"/>
    <col min="7" max="7" width="2.5546875" style="53" customWidth="1"/>
    <col min="8" max="8" width="3.88671875" style="53" customWidth="1"/>
    <col min="9" max="9" width="10.6640625" style="53" customWidth="1"/>
    <col min="10" max="11" width="8.21875" style="53" customWidth="1"/>
    <col min="12" max="12" width="8.6640625" style="53" customWidth="1"/>
    <col min="13" max="13" width="10.21875" style="53" customWidth="1"/>
    <col min="14" max="14" width="2.33203125" style="53" customWidth="1"/>
    <col min="15" max="15" width="9" style="53"/>
    <col min="16" max="16" width="8.6640625" style="53" customWidth="1"/>
    <col min="17" max="19" width="9" style="53"/>
    <col min="20" max="20" width="11.6640625" style="53" bestFit="1" customWidth="1"/>
    <col min="21" max="16384" width="9" style="53"/>
  </cols>
  <sheetData>
    <row r="1" spans="1:16">
      <c r="A1" s="52" t="s">
        <v>80</v>
      </c>
    </row>
    <row r="2" spans="1:16">
      <c r="B2" s="54" t="s">
        <v>81</v>
      </c>
      <c r="C2" s="54"/>
      <c r="D2" s="54"/>
      <c r="E2" s="54"/>
      <c r="F2" s="54"/>
    </row>
    <row r="3" spans="1:16">
      <c r="A3" s="1"/>
      <c r="B3" s="55" t="s">
        <v>82</v>
      </c>
      <c r="C3" s="55"/>
      <c r="D3" s="55"/>
      <c r="E3" s="55"/>
      <c r="F3" s="54"/>
      <c r="L3" s="101">
        <f>一覧!Y2</f>
        <v>46235</v>
      </c>
      <c r="M3" s="1" t="s">
        <v>83</v>
      </c>
    </row>
    <row r="4" spans="1:16" ht="13.8" thickBot="1">
      <c r="A4" s="1"/>
      <c r="B4" s="54"/>
      <c r="C4" s="54"/>
      <c r="D4" s="54"/>
      <c r="E4" s="54"/>
      <c r="F4" s="54"/>
    </row>
    <row r="5" spans="1:16" ht="31.2" customHeight="1" thickTop="1" thickBot="1">
      <c r="A5" s="110" t="s">
        <v>721</v>
      </c>
      <c r="B5" s="111" t="s">
        <v>722</v>
      </c>
      <c r="C5" s="112" t="s">
        <v>723</v>
      </c>
      <c r="D5" s="112" t="s">
        <v>764</v>
      </c>
      <c r="E5" s="111" t="s">
        <v>724</v>
      </c>
      <c r="F5" s="113" t="s">
        <v>725</v>
      </c>
      <c r="G5" s="56"/>
      <c r="H5" s="110" t="s">
        <v>721</v>
      </c>
      <c r="I5" s="114" t="s">
        <v>722</v>
      </c>
      <c r="J5" s="112" t="s">
        <v>726</v>
      </c>
      <c r="K5" s="115" t="s">
        <v>765</v>
      </c>
      <c r="L5" s="114" t="s">
        <v>724</v>
      </c>
      <c r="M5" s="116" t="s">
        <v>725</v>
      </c>
      <c r="O5" s="144" t="s">
        <v>85</v>
      </c>
      <c r="P5" s="145"/>
    </row>
    <row r="6" spans="1:16" ht="20.100000000000001" customHeight="1" thickTop="1">
      <c r="A6" s="57">
        <v>1</v>
      </c>
      <c r="B6" s="58" t="s">
        <v>19</v>
      </c>
      <c r="C6" s="59" t="s">
        <v>12</v>
      </c>
      <c r="D6" s="60" t="s">
        <v>12</v>
      </c>
      <c r="E6" s="59">
        <v>23</v>
      </c>
      <c r="F6" s="61">
        <f>COUNTIF(一覧!G5:G481,B6)</f>
        <v>89</v>
      </c>
      <c r="H6" s="57">
        <v>30</v>
      </c>
      <c r="I6" s="58" t="s">
        <v>20</v>
      </c>
      <c r="J6" s="59" t="s">
        <v>12</v>
      </c>
      <c r="K6" s="60" t="s">
        <v>12</v>
      </c>
      <c r="L6" s="59">
        <v>6</v>
      </c>
      <c r="M6" s="61">
        <v>22</v>
      </c>
      <c r="O6" s="62" t="s">
        <v>717</v>
      </c>
      <c r="P6" s="63">
        <f>COUNTA(B6:B13)</f>
        <v>8</v>
      </c>
    </row>
    <row r="7" spans="1:16" ht="20.100000000000001" customHeight="1">
      <c r="A7" s="64">
        <v>2</v>
      </c>
      <c r="B7" s="65" t="s">
        <v>27</v>
      </c>
      <c r="C7" s="66" t="s">
        <v>12</v>
      </c>
      <c r="D7" s="66" t="s">
        <v>12</v>
      </c>
      <c r="E7" s="66">
        <v>4</v>
      </c>
      <c r="F7" s="67">
        <f>COUNTIF(一覧!G5:G481,B7)</f>
        <v>19</v>
      </c>
      <c r="H7" s="64">
        <v>31</v>
      </c>
      <c r="I7" s="68" t="s">
        <v>25</v>
      </c>
      <c r="J7" s="69" t="s">
        <v>12</v>
      </c>
      <c r="K7" s="70" t="s">
        <v>12</v>
      </c>
      <c r="L7" s="69">
        <v>4</v>
      </c>
      <c r="M7" s="67">
        <f>COUNTIF(一覧!G6:G482,I7)</f>
        <v>18</v>
      </c>
      <c r="O7" s="62" t="s">
        <v>718</v>
      </c>
      <c r="P7" s="63">
        <f>COUNTIF(C6:C13,"○")</f>
        <v>8</v>
      </c>
    </row>
    <row r="8" spans="1:16" ht="20.100000000000001" customHeight="1">
      <c r="A8" s="64">
        <v>3</v>
      </c>
      <c r="B8" s="65" t="s">
        <v>30</v>
      </c>
      <c r="C8" s="66" t="s">
        <v>12</v>
      </c>
      <c r="D8" s="66" t="s">
        <v>12</v>
      </c>
      <c r="E8" s="66">
        <v>5</v>
      </c>
      <c r="F8" s="67">
        <f>COUNTIF(一覧!G5:G481,B8)</f>
        <v>33</v>
      </c>
      <c r="H8" s="64">
        <v>32</v>
      </c>
      <c r="I8" s="68" t="s">
        <v>86</v>
      </c>
      <c r="J8" s="69" t="s">
        <v>12</v>
      </c>
      <c r="K8" s="70" t="s">
        <v>766</v>
      </c>
      <c r="L8" s="69">
        <v>0</v>
      </c>
      <c r="M8" s="67">
        <f>COUNTIF(一覧!G7:G483,I8)</f>
        <v>0</v>
      </c>
      <c r="O8" s="62" t="s">
        <v>771</v>
      </c>
      <c r="P8" s="63">
        <f>COUNTIF(D6:D13,"○")</f>
        <v>8</v>
      </c>
    </row>
    <row r="9" spans="1:16" ht="20.100000000000001" customHeight="1">
      <c r="A9" s="64">
        <v>4</v>
      </c>
      <c r="B9" s="65" t="s">
        <v>87</v>
      </c>
      <c r="C9" s="66" t="s">
        <v>12</v>
      </c>
      <c r="D9" s="66" t="s">
        <v>12</v>
      </c>
      <c r="E9" s="66">
        <v>0</v>
      </c>
      <c r="F9" s="67">
        <f>COUNTIF(一覧!G8:G484,B9)</f>
        <v>6</v>
      </c>
      <c r="H9" s="64">
        <v>33</v>
      </c>
      <c r="I9" s="65" t="s">
        <v>38</v>
      </c>
      <c r="J9" s="66" t="s">
        <v>12</v>
      </c>
      <c r="K9" s="66" t="s">
        <v>107</v>
      </c>
      <c r="L9" s="66">
        <v>1</v>
      </c>
      <c r="M9" s="67">
        <f>COUNTIF(一覧!G8:G484,I9)</f>
        <v>4</v>
      </c>
      <c r="O9" s="62" t="s">
        <v>719</v>
      </c>
      <c r="P9" s="124">
        <f>SUM(E6:E13)</f>
        <v>37</v>
      </c>
    </row>
    <row r="10" spans="1:16" ht="20.100000000000001" customHeight="1" thickBot="1">
      <c r="A10" s="64">
        <v>5</v>
      </c>
      <c r="B10" s="65" t="s">
        <v>31</v>
      </c>
      <c r="C10" s="66" t="s">
        <v>12</v>
      </c>
      <c r="D10" s="66" t="s">
        <v>12</v>
      </c>
      <c r="E10" s="66">
        <v>2</v>
      </c>
      <c r="F10" s="126">
        <v>7</v>
      </c>
      <c r="H10" s="64">
        <v>34</v>
      </c>
      <c r="I10" s="65" t="s">
        <v>39</v>
      </c>
      <c r="J10" s="66" t="s">
        <v>12</v>
      </c>
      <c r="K10" s="66" t="s">
        <v>107</v>
      </c>
      <c r="L10" s="66">
        <v>1</v>
      </c>
      <c r="M10" s="71">
        <f>COUNTIF(一覧!G9:G485,I10)</f>
        <v>1</v>
      </c>
      <c r="O10" s="72" t="s">
        <v>720</v>
      </c>
      <c r="P10" s="73">
        <f>SUM(F6:F13)</f>
        <v>167</v>
      </c>
    </row>
    <row r="11" spans="1:16" ht="20.100000000000001" customHeight="1" thickTop="1">
      <c r="A11" s="64">
        <v>6</v>
      </c>
      <c r="B11" s="65" t="s">
        <v>32</v>
      </c>
      <c r="C11" s="66" t="s">
        <v>12</v>
      </c>
      <c r="D11" s="66" t="s">
        <v>12</v>
      </c>
      <c r="E11" s="66">
        <v>1</v>
      </c>
      <c r="F11" s="67">
        <f>COUNTIF(一覧!G10:G486,B11)</f>
        <v>2</v>
      </c>
      <c r="H11" s="64">
        <v>35</v>
      </c>
      <c r="I11" s="65" t="s">
        <v>40</v>
      </c>
      <c r="J11" s="66" t="s">
        <v>12</v>
      </c>
      <c r="K11" s="66" t="s">
        <v>12</v>
      </c>
      <c r="L11" s="66">
        <v>3</v>
      </c>
      <c r="M11" s="71">
        <f>COUNTIF(一覧!G10:G486,I11)</f>
        <v>6</v>
      </c>
      <c r="O11" s="144" t="s">
        <v>88</v>
      </c>
      <c r="P11" s="145"/>
    </row>
    <row r="12" spans="1:16" ht="20.100000000000001" customHeight="1">
      <c r="A12" s="64">
        <v>7</v>
      </c>
      <c r="B12" s="65" t="s">
        <v>89</v>
      </c>
      <c r="C12" s="66" t="s">
        <v>12</v>
      </c>
      <c r="D12" s="66" t="s">
        <v>12</v>
      </c>
      <c r="E12" s="109">
        <v>1</v>
      </c>
      <c r="F12" s="67">
        <f>COUNTIF(一覧!G5:G481,B12)</f>
        <v>10</v>
      </c>
      <c r="H12" s="64">
        <v>36</v>
      </c>
      <c r="I12" s="65" t="s">
        <v>41</v>
      </c>
      <c r="J12" s="66" t="s">
        <v>12</v>
      </c>
      <c r="K12" s="66" t="s">
        <v>12</v>
      </c>
      <c r="L12" s="66">
        <v>1</v>
      </c>
      <c r="M12" s="71">
        <f>COUNTIF(一覧!G11:G487,I12)</f>
        <v>6</v>
      </c>
      <c r="O12" s="62" t="str">
        <f>$O6</f>
        <v>市町村数</v>
      </c>
      <c r="P12" s="63">
        <f>COUNTA(B14:B25)</f>
        <v>12</v>
      </c>
    </row>
    <row r="13" spans="1:16" ht="20.100000000000001" customHeight="1" thickBot="1">
      <c r="A13" s="74">
        <v>8</v>
      </c>
      <c r="B13" s="75" t="s">
        <v>34</v>
      </c>
      <c r="C13" s="76" t="s">
        <v>12</v>
      </c>
      <c r="D13" s="76" t="s">
        <v>12</v>
      </c>
      <c r="E13" s="76">
        <v>1</v>
      </c>
      <c r="F13" s="77">
        <f>COUNTIF(一覧!G12:G488,B13)</f>
        <v>1</v>
      </c>
      <c r="H13" s="64">
        <v>37</v>
      </c>
      <c r="I13" s="65" t="s">
        <v>90</v>
      </c>
      <c r="J13" s="66" t="s">
        <v>12</v>
      </c>
      <c r="K13" s="66" t="s">
        <v>12</v>
      </c>
      <c r="L13" s="66">
        <v>1</v>
      </c>
      <c r="M13" s="71">
        <f>COUNTIF(一覧!G12:G488,I13)</f>
        <v>2</v>
      </c>
      <c r="O13" s="62" t="str">
        <f t="shared" ref="O13:O16" si="0">$O7</f>
        <v>制度実施市町村</v>
      </c>
      <c r="P13" s="63">
        <f>COUNTIF(C14:C25,"○")</f>
        <v>12</v>
      </c>
    </row>
    <row r="14" spans="1:16" ht="20.100000000000001" customHeight="1" thickTop="1">
      <c r="A14" s="57">
        <v>9</v>
      </c>
      <c r="B14" s="58" t="s">
        <v>21</v>
      </c>
      <c r="C14" s="59" t="s">
        <v>12</v>
      </c>
      <c r="D14" s="59" t="s">
        <v>12</v>
      </c>
      <c r="E14" s="59">
        <v>15</v>
      </c>
      <c r="F14" s="117">
        <v>60</v>
      </c>
      <c r="H14" s="64">
        <v>38</v>
      </c>
      <c r="I14" s="65" t="s">
        <v>91</v>
      </c>
      <c r="J14" s="66" t="s">
        <v>12</v>
      </c>
      <c r="K14" s="66" t="s">
        <v>12</v>
      </c>
      <c r="L14" s="66">
        <v>0</v>
      </c>
      <c r="M14" s="71">
        <f>COUNTIF(一覧!G13:G489,I14)</f>
        <v>2</v>
      </c>
      <c r="O14" s="62" t="str">
        <f t="shared" si="0"/>
        <v>R7実績市町村</v>
      </c>
      <c r="P14" s="63">
        <f>COUNTIF(D14:D25,"○")</f>
        <v>6</v>
      </c>
    </row>
    <row r="15" spans="1:16" ht="20.100000000000001" customHeight="1">
      <c r="A15" s="78">
        <v>10</v>
      </c>
      <c r="B15" s="68" t="s">
        <v>24</v>
      </c>
      <c r="C15" s="69" t="s">
        <v>12</v>
      </c>
      <c r="D15" s="69" t="s">
        <v>12</v>
      </c>
      <c r="E15" s="69">
        <v>5</v>
      </c>
      <c r="F15" s="125">
        <v>12</v>
      </c>
      <c r="H15" s="64">
        <v>39</v>
      </c>
      <c r="I15" s="65" t="s">
        <v>92</v>
      </c>
      <c r="J15" s="66" t="s">
        <v>12</v>
      </c>
      <c r="K15" s="66" t="s">
        <v>107</v>
      </c>
      <c r="L15" s="66">
        <v>0</v>
      </c>
      <c r="M15" s="71">
        <f>COUNTIF(一覧!G14:G490,I15)</f>
        <v>0</v>
      </c>
      <c r="O15" s="62" t="str">
        <f t="shared" si="0"/>
        <v>実施法人</v>
      </c>
      <c r="P15" s="63">
        <f>SUM(E14:E25)</f>
        <v>30</v>
      </c>
    </row>
    <row r="16" spans="1:16" ht="20.100000000000001" customHeight="1" thickBot="1">
      <c r="A16" s="64">
        <v>11</v>
      </c>
      <c r="B16" s="65" t="s">
        <v>28</v>
      </c>
      <c r="C16" s="66" t="s">
        <v>12</v>
      </c>
      <c r="D16" s="66" t="s">
        <v>107</v>
      </c>
      <c r="E16" s="66">
        <v>1</v>
      </c>
      <c r="F16" s="71">
        <f>COUNTIF(一覧!G15:G491,B16)</f>
        <v>13</v>
      </c>
      <c r="H16" s="64">
        <v>40</v>
      </c>
      <c r="I16" s="65" t="s">
        <v>42</v>
      </c>
      <c r="J16" s="66" t="s">
        <v>12</v>
      </c>
      <c r="K16" s="66" t="s">
        <v>12</v>
      </c>
      <c r="L16" s="66">
        <v>1</v>
      </c>
      <c r="M16" s="71">
        <f>COUNTIF(一覧!G15:G491,I16)</f>
        <v>4</v>
      </c>
      <c r="O16" s="72" t="str">
        <f t="shared" si="0"/>
        <v>実施事業所</v>
      </c>
      <c r="P16" s="73">
        <f>SUM(F14:F25)</f>
        <v>104</v>
      </c>
    </row>
    <row r="17" spans="1:16" ht="20.100000000000001" customHeight="1" thickTop="1">
      <c r="A17" s="64">
        <v>12</v>
      </c>
      <c r="B17" s="65" t="s">
        <v>33</v>
      </c>
      <c r="C17" s="66" t="s">
        <v>12</v>
      </c>
      <c r="D17" s="66" t="s">
        <v>12</v>
      </c>
      <c r="E17" s="66">
        <v>1</v>
      </c>
      <c r="F17" s="71">
        <f>COUNTIF(一覧!G16:G492,B17)</f>
        <v>1</v>
      </c>
      <c r="H17" s="64">
        <v>41</v>
      </c>
      <c r="I17" s="65" t="s">
        <v>93</v>
      </c>
      <c r="J17" s="66" t="s">
        <v>12</v>
      </c>
      <c r="K17" s="66" t="s">
        <v>107</v>
      </c>
      <c r="L17" s="66">
        <v>0</v>
      </c>
      <c r="M17" s="71">
        <f>COUNTIF(一覧!G16:G492,I17)</f>
        <v>0</v>
      </c>
      <c r="O17" s="154" t="s">
        <v>94</v>
      </c>
      <c r="P17" s="155"/>
    </row>
    <row r="18" spans="1:16" ht="20.100000000000001" customHeight="1" thickBot="1">
      <c r="A18" s="64">
        <v>13</v>
      </c>
      <c r="B18" s="65" t="s">
        <v>95</v>
      </c>
      <c r="C18" s="66" t="s">
        <v>12</v>
      </c>
      <c r="D18" s="66" t="s">
        <v>12</v>
      </c>
      <c r="E18" s="66">
        <v>0</v>
      </c>
      <c r="F18" s="71">
        <f>COUNTIF(一覧!G17:G493,B18)</f>
        <v>1</v>
      </c>
      <c r="H18" s="74">
        <v>42</v>
      </c>
      <c r="I18" s="79" t="s">
        <v>43</v>
      </c>
      <c r="J18" s="80" t="s">
        <v>12</v>
      </c>
      <c r="K18" s="80" t="s">
        <v>114</v>
      </c>
      <c r="L18" s="80">
        <v>2</v>
      </c>
      <c r="M18" s="125">
        <v>5</v>
      </c>
      <c r="O18" s="62" t="str">
        <f t="shared" ref="O18:O22" si="1">$O12</f>
        <v>市町村数</v>
      </c>
      <c r="P18" s="63">
        <f>COUNTA(B26:B34)</f>
        <v>9</v>
      </c>
    </row>
    <row r="19" spans="1:16" ht="19.5" customHeight="1" thickTop="1">
      <c r="A19" s="64">
        <v>14</v>
      </c>
      <c r="B19" s="65" t="s">
        <v>52</v>
      </c>
      <c r="C19" s="66" t="s">
        <v>12</v>
      </c>
      <c r="D19" s="66" t="s">
        <v>107</v>
      </c>
      <c r="E19" s="66">
        <v>2</v>
      </c>
      <c r="F19" s="71">
        <v>3</v>
      </c>
      <c r="H19" s="57">
        <v>43</v>
      </c>
      <c r="I19" s="68" t="s">
        <v>35</v>
      </c>
      <c r="J19" s="69" t="s">
        <v>12</v>
      </c>
      <c r="K19" s="69" t="s">
        <v>107</v>
      </c>
      <c r="L19" s="120">
        <v>0</v>
      </c>
      <c r="M19" s="117">
        <v>0</v>
      </c>
      <c r="O19" s="62" t="str">
        <f t="shared" si="1"/>
        <v>制度実施市町村</v>
      </c>
      <c r="P19" s="63">
        <f>COUNTIF(C26:C34,"○")</f>
        <v>9</v>
      </c>
    </row>
    <row r="20" spans="1:16" ht="20.100000000000001" customHeight="1">
      <c r="A20" s="64">
        <v>15</v>
      </c>
      <c r="B20" s="65" t="s">
        <v>96</v>
      </c>
      <c r="C20" s="66" t="s">
        <v>12</v>
      </c>
      <c r="D20" s="66" t="s">
        <v>107</v>
      </c>
      <c r="E20" s="66">
        <v>0</v>
      </c>
      <c r="F20" s="71">
        <f>COUNTIF(一覧!G19:G495,B20)</f>
        <v>1</v>
      </c>
      <c r="H20" s="64">
        <v>44</v>
      </c>
      <c r="I20" s="68" t="s">
        <v>97</v>
      </c>
      <c r="J20" s="69" t="s">
        <v>12</v>
      </c>
      <c r="K20" s="69" t="s">
        <v>107</v>
      </c>
      <c r="L20" s="69">
        <v>0</v>
      </c>
      <c r="M20" s="71">
        <f>COUNTIF(一覧!G19:G495,I20)</f>
        <v>0</v>
      </c>
      <c r="O20" s="62" t="str">
        <f t="shared" si="1"/>
        <v>R7実績市町村</v>
      </c>
      <c r="P20" s="124">
        <f>COUNTIF(D26:D34,"○")</f>
        <v>4</v>
      </c>
    </row>
    <row r="21" spans="1:16" ht="20.100000000000001" customHeight="1">
      <c r="A21" s="64">
        <v>16</v>
      </c>
      <c r="B21" s="65" t="s">
        <v>53</v>
      </c>
      <c r="C21" s="66" t="s">
        <v>12</v>
      </c>
      <c r="D21" s="66" t="s">
        <v>12</v>
      </c>
      <c r="E21" s="66">
        <v>1</v>
      </c>
      <c r="F21" s="71">
        <f>COUNTIF(一覧!G20:G496,B21)</f>
        <v>3</v>
      </c>
      <c r="H21" s="64">
        <v>45</v>
      </c>
      <c r="I21" s="68" t="s">
        <v>36</v>
      </c>
      <c r="J21" s="69" t="s">
        <v>12</v>
      </c>
      <c r="K21" s="69" t="s">
        <v>107</v>
      </c>
      <c r="L21" s="69">
        <v>1</v>
      </c>
      <c r="M21" s="71">
        <f>COUNTIF(一覧!G20:G496,I21)</f>
        <v>1</v>
      </c>
      <c r="O21" s="62" t="str">
        <f t="shared" si="1"/>
        <v>実施法人</v>
      </c>
      <c r="P21" s="124">
        <f>SUM(E26:E34)</f>
        <v>13</v>
      </c>
    </row>
    <row r="22" spans="1:16" ht="20.100000000000001" customHeight="1" thickBot="1">
      <c r="A22" s="64">
        <v>17</v>
      </c>
      <c r="B22" s="65" t="s">
        <v>98</v>
      </c>
      <c r="C22" s="66" t="s">
        <v>12</v>
      </c>
      <c r="D22" s="66" t="s">
        <v>107</v>
      </c>
      <c r="E22" s="66">
        <v>0</v>
      </c>
      <c r="F22" s="71">
        <f>COUNTIF(一覧!G21:G497,B22)</f>
        <v>2</v>
      </c>
      <c r="H22" s="81">
        <v>46</v>
      </c>
      <c r="I22" s="79" t="s">
        <v>37</v>
      </c>
      <c r="J22" s="80" t="s">
        <v>12</v>
      </c>
      <c r="K22" s="80" t="s">
        <v>12</v>
      </c>
      <c r="L22" s="80">
        <v>1</v>
      </c>
      <c r="M22" s="71">
        <f>COUNTIF(一覧!G21:G497,I22)</f>
        <v>1</v>
      </c>
      <c r="O22" s="72" t="str">
        <f t="shared" si="1"/>
        <v>実施事業所</v>
      </c>
      <c r="P22" s="119">
        <f>SUM(F26:F34)</f>
        <v>46</v>
      </c>
    </row>
    <row r="23" spans="1:16" ht="20.100000000000001" customHeight="1" thickTop="1">
      <c r="A23" s="64">
        <v>18</v>
      </c>
      <c r="B23" s="65" t="s">
        <v>54</v>
      </c>
      <c r="C23" s="66" t="s">
        <v>12</v>
      </c>
      <c r="D23" s="66" t="s">
        <v>12</v>
      </c>
      <c r="E23" s="66">
        <v>1</v>
      </c>
      <c r="F23" s="71">
        <f>COUNTIF(一覧!G22:G498,B23)</f>
        <v>2</v>
      </c>
      <c r="H23" s="78">
        <v>47</v>
      </c>
      <c r="I23" s="68" t="s">
        <v>26</v>
      </c>
      <c r="J23" s="69" t="s">
        <v>12</v>
      </c>
      <c r="K23" s="69" t="s">
        <v>12</v>
      </c>
      <c r="L23" s="69">
        <v>2</v>
      </c>
      <c r="M23" s="61">
        <f>COUNTIF(一覧!G22:G498,I23)</f>
        <v>3</v>
      </c>
      <c r="O23" s="144" t="s">
        <v>99</v>
      </c>
      <c r="P23" s="145"/>
    </row>
    <row r="24" spans="1:16" ht="20.100000000000001" customHeight="1">
      <c r="A24" s="64">
        <v>19</v>
      </c>
      <c r="B24" s="65" t="s">
        <v>17</v>
      </c>
      <c r="C24" s="66" t="s">
        <v>12</v>
      </c>
      <c r="D24" s="66" t="s">
        <v>107</v>
      </c>
      <c r="E24" s="66">
        <v>3</v>
      </c>
      <c r="F24" s="71">
        <f>COUNTIF(一覧!G23:G499,B24)</f>
        <v>4</v>
      </c>
      <c r="H24" s="64">
        <v>48</v>
      </c>
      <c r="I24" s="65" t="s">
        <v>29</v>
      </c>
      <c r="J24" s="66" t="s">
        <v>12</v>
      </c>
      <c r="K24" s="66" t="s">
        <v>12</v>
      </c>
      <c r="L24" s="66">
        <v>5</v>
      </c>
      <c r="M24" s="67">
        <f>COUNTIF(一覧!G23:G499,I24)</f>
        <v>11</v>
      </c>
      <c r="O24" s="62" t="str">
        <f t="shared" ref="O24:O28" si="2">$O18</f>
        <v>市町村数</v>
      </c>
      <c r="P24" s="63">
        <f>COUNTA(I6:I18)</f>
        <v>13</v>
      </c>
    </row>
    <row r="25" spans="1:16" ht="20.100000000000001" customHeight="1" thickBot="1">
      <c r="A25" s="74">
        <v>20</v>
      </c>
      <c r="B25" s="75" t="s">
        <v>18</v>
      </c>
      <c r="C25" s="76" t="s">
        <v>12</v>
      </c>
      <c r="D25" s="76" t="s">
        <v>107</v>
      </c>
      <c r="E25" s="76">
        <v>1</v>
      </c>
      <c r="F25" s="82">
        <f>COUNTIF(一覧!G24:G500,B25)</f>
        <v>2</v>
      </c>
      <c r="H25" s="64">
        <v>49</v>
      </c>
      <c r="I25" s="68" t="s">
        <v>55</v>
      </c>
      <c r="J25" s="69" t="s">
        <v>12</v>
      </c>
      <c r="K25" s="70" t="s">
        <v>107</v>
      </c>
      <c r="L25" s="69">
        <v>1</v>
      </c>
      <c r="M25" s="67">
        <f>COUNTIF(一覧!G24:G500,I25)</f>
        <v>1</v>
      </c>
      <c r="O25" s="62" t="str">
        <f t="shared" si="2"/>
        <v>制度実施市町村</v>
      </c>
      <c r="P25" s="63">
        <f>COUNTIF(J6:J18,"○")</f>
        <v>13</v>
      </c>
    </row>
    <row r="26" spans="1:16" ht="20.100000000000001" customHeight="1" thickTop="1">
      <c r="A26" s="57">
        <v>21</v>
      </c>
      <c r="B26" s="58" t="s">
        <v>23</v>
      </c>
      <c r="C26" s="59" t="s">
        <v>12</v>
      </c>
      <c r="D26" s="59" t="s">
        <v>12</v>
      </c>
      <c r="E26" s="59">
        <v>2</v>
      </c>
      <c r="F26" s="125">
        <v>17</v>
      </c>
      <c r="H26" s="64">
        <v>50</v>
      </c>
      <c r="I26" s="65" t="s">
        <v>56</v>
      </c>
      <c r="J26" s="66" t="s">
        <v>12</v>
      </c>
      <c r="K26" s="70" t="s">
        <v>107</v>
      </c>
      <c r="L26" s="66">
        <v>1</v>
      </c>
      <c r="M26" s="67">
        <f>COUNTIF(一覧!G25:G501,I26)</f>
        <v>1</v>
      </c>
      <c r="O26" s="62" t="str">
        <f t="shared" si="2"/>
        <v>R7実績市町村</v>
      </c>
      <c r="P26" s="63">
        <f>COUNTIF(K6:K18,"○")</f>
        <v>8</v>
      </c>
    </row>
    <row r="27" spans="1:16" ht="20.100000000000001" customHeight="1">
      <c r="A27" s="78">
        <v>22</v>
      </c>
      <c r="B27" s="68" t="s">
        <v>44</v>
      </c>
      <c r="C27" s="69" t="s">
        <v>12</v>
      </c>
      <c r="D27" s="120" t="s">
        <v>766</v>
      </c>
      <c r="E27" s="69">
        <v>3</v>
      </c>
      <c r="F27" s="71">
        <f>COUNTIF(一覧!G26:G502,B27)</f>
        <v>7</v>
      </c>
      <c r="H27" s="64">
        <v>51</v>
      </c>
      <c r="I27" s="65" t="s">
        <v>57</v>
      </c>
      <c r="J27" s="66" t="s">
        <v>12</v>
      </c>
      <c r="K27" s="70" t="s">
        <v>107</v>
      </c>
      <c r="L27" s="66">
        <v>1</v>
      </c>
      <c r="M27" s="67">
        <f>COUNTIF(一覧!G26:G502,I27)</f>
        <v>4</v>
      </c>
      <c r="O27" s="62" t="str">
        <f t="shared" si="2"/>
        <v>実施法人</v>
      </c>
      <c r="P27" s="63">
        <f>SUM(L6:L18)</f>
        <v>20</v>
      </c>
    </row>
    <row r="28" spans="1:16" ht="20.100000000000001" customHeight="1" thickBot="1">
      <c r="A28" s="64">
        <v>23</v>
      </c>
      <c r="B28" s="65" t="s">
        <v>45</v>
      </c>
      <c r="C28" s="69" t="s">
        <v>12</v>
      </c>
      <c r="D28" s="66" t="s">
        <v>107</v>
      </c>
      <c r="E28" s="66">
        <v>1</v>
      </c>
      <c r="F28" s="71">
        <f>COUNTIF(一覧!G27:G503,B28)</f>
        <v>2</v>
      </c>
      <c r="H28" s="64">
        <v>52</v>
      </c>
      <c r="I28" s="65" t="s">
        <v>100</v>
      </c>
      <c r="J28" s="66" t="s">
        <v>12</v>
      </c>
      <c r="K28" s="70" t="s">
        <v>107</v>
      </c>
      <c r="L28" s="66">
        <v>0</v>
      </c>
      <c r="M28" s="67">
        <f>COUNTIF(一覧!G27:G503,I28)</f>
        <v>0</v>
      </c>
      <c r="O28" s="72" t="str">
        <f t="shared" si="2"/>
        <v>実施事業所</v>
      </c>
      <c r="P28" s="119">
        <f>SUM(M6:M18)</f>
        <v>70</v>
      </c>
    </row>
    <row r="29" spans="1:16" ht="20.100000000000001" customHeight="1" thickTop="1">
      <c r="A29" s="64">
        <v>24</v>
      </c>
      <c r="B29" s="65" t="s">
        <v>46</v>
      </c>
      <c r="C29" s="66" t="s">
        <v>12</v>
      </c>
      <c r="D29" s="66" t="s">
        <v>107</v>
      </c>
      <c r="E29" s="66">
        <v>1</v>
      </c>
      <c r="F29" s="71">
        <f>COUNTIF(一覧!G28:G504,B29)</f>
        <v>3</v>
      </c>
      <c r="H29" s="64">
        <v>53</v>
      </c>
      <c r="I29" s="65" t="s">
        <v>58</v>
      </c>
      <c r="J29" s="66" t="s">
        <v>12</v>
      </c>
      <c r="K29" s="70" t="s">
        <v>107</v>
      </c>
      <c r="L29" s="66">
        <v>1</v>
      </c>
      <c r="M29" s="67">
        <f>COUNTIF(一覧!G28:G504,I29)</f>
        <v>1</v>
      </c>
      <c r="O29" s="144" t="s">
        <v>101</v>
      </c>
      <c r="P29" s="145"/>
    </row>
    <row r="30" spans="1:16" ht="20.100000000000001" customHeight="1">
      <c r="A30" s="64">
        <v>25</v>
      </c>
      <c r="B30" s="65" t="s">
        <v>47</v>
      </c>
      <c r="C30" s="66" t="s">
        <v>12</v>
      </c>
      <c r="D30" s="66" t="s">
        <v>107</v>
      </c>
      <c r="E30" s="66">
        <v>2</v>
      </c>
      <c r="F30" s="71">
        <f>COUNTIF(一覧!G29:G505,B30)</f>
        <v>6</v>
      </c>
      <c r="H30" s="64">
        <v>54</v>
      </c>
      <c r="I30" s="65" t="s">
        <v>59</v>
      </c>
      <c r="J30" s="66" t="s">
        <v>12</v>
      </c>
      <c r="K30" s="70" t="s">
        <v>107</v>
      </c>
      <c r="L30" s="66">
        <v>1</v>
      </c>
      <c r="M30" s="67">
        <f>COUNTIF(一覧!G29:G505,I30)</f>
        <v>0</v>
      </c>
      <c r="O30" s="62" t="str">
        <f t="shared" ref="O30:O34" si="3">$O24</f>
        <v>市町村数</v>
      </c>
      <c r="P30" s="63">
        <f>COUNTA(I19:I22)</f>
        <v>4</v>
      </c>
    </row>
    <row r="31" spans="1:16" ht="20.100000000000001" customHeight="1">
      <c r="A31" s="64">
        <v>26</v>
      </c>
      <c r="B31" s="65" t="s">
        <v>48</v>
      </c>
      <c r="C31" s="66" t="s">
        <v>12</v>
      </c>
      <c r="D31" s="66" t="s">
        <v>12</v>
      </c>
      <c r="E31" s="109">
        <v>0</v>
      </c>
      <c r="F31" s="125">
        <v>3</v>
      </c>
      <c r="H31" s="64">
        <v>55</v>
      </c>
      <c r="I31" s="65" t="s">
        <v>60</v>
      </c>
      <c r="J31" s="66" t="s">
        <v>12</v>
      </c>
      <c r="K31" s="70" t="s">
        <v>12</v>
      </c>
      <c r="L31" s="66">
        <v>2</v>
      </c>
      <c r="M31" s="67">
        <f>COUNTIF(一覧!G30:G506,I31)</f>
        <v>3</v>
      </c>
      <c r="O31" s="62" t="str">
        <f t="shared" si="3"/>
        <v>制度実施市町村</v>
      </c>
      <c r="P31" s="63">
        <f>COUNTIF(J19:J22,"○")</f>
        <v>4</v>
      </c>
    </row>
    <row r="32" spans="1:16" ht="20.100000000000001" customHeight="1">
      <c r="A32" s="64">
        <v>27</v>
      </c>
      <c r="B32" s="65" t="s">
        <v>49</v>
      </c>
      <c r="C32" s="66" t="s">
        <v>12</v>
      </c>
      <c r="D32" s="109" t="s">
        <v>766</v>
      </c>
      <c r="E32" s="66">
        <v>2</v>
      </c>
      <c r="F32" s="71">
        <f>COUNTIF(一覧!G31:G507,B32)</f>
        <v>5</v>
      </c>
      <c r="H32" s="64">
        <v>56</v>
      </c>
      <c r="I32" s="65" t="s">
        <v>61</v>
      </c>
      <c r="J32" s="66" t="s">
        <v>12</v>
      </c>
      <c r="K32" s="70" t="s">
        <v>107</v>
      </c>
      <c r="L32" s="66">
        <v>1</v>
      </c>
      <c r="M32" s="67">
        <f>COUNTIF(一覧!G31:G507,I32)</f>
        <v>1</v>
      </c>
      <c r="O32" s="62" t="str">
        <f t="shared" si="3"/>
        <v>R7実績市町村</v>
      </c>
      <c r="P32" s="63">
        <f>COUNTIF(K19:K22,"○")</f>
        <v>1</v>
      </c>
    </row>
    <row r="33" spans="1:16" ht="20.100000000000001" customHeight="1">
      <c r="A33" s="64">
        <v>28</v>
      </c>
      <c r="B33" s="65" t="s">
        <v>50</v>
      </c>
      <c r="C33" s="66" t="s">
        <v>12</v>
      </c>
      <c r="D33" s="66" t="s">
        <v>12</v>
      </c>
      <c r="E33" s="66">
        <v>1</v>
      </c>
      <c r="F33" s="71">
        <f>COUNTIF(一覧!G32:G508,B33)</f>
        <v>1</v>
      </c>
      <c r="H33" s="64">
        <v>57</v>
      </c>
      <c r="I33" s="65" t="s">
        <v>62</v>
      </c>
      <c r="J33" s="66" t="s">
        <v>12</v>
      </c>
      <c r="K33" s="70" t="s">
        <v>107</v>
      </c>
      <c r="L33" s="66">
        <v>1</v>
      </c>
      <c r="M33" s="71">
        <f>COUNTIF(一覧!G32:G508,I33)</f>
        <v>3</v>
      </c>
      <c r="O33" s="62" t="str">
        <f t="shared" si="3"/>
        <v>実施法人</v>
      </c>
      <c r="P33" s="124">
        <f>SUM(L19:L22)</f>
        <v>2</v>
      </c>
    </row>
    <row r="34" spans="1:16" ht="20.100000000000001" customHeight="1" thickBot="1">
      <c r="A34" s="81">
        <v>29</v>
      </c>
      <c r="B34" s="79" t="s">
        <v>51</v>
      </c>
      <c r="C34" s="80" t="s">
        <v>12</v>
      </c>
      <c r="D34" s="80" t="s">
        <v>12</v>
      </c>
      <c r="E34" s="80">
        <v>1</v>
      </c>
      <c r="F34" s="82">
        <f>COUNTIF(一覧!G33:G509,B34)</f>
        <v>2</v>
      </c>
      <c r="H34" s="81">
        <v>58</v>
      </c>
      <c r="I34" s="75" t="s">
        <v>63</v>
      </c>
      <c r="J34" s="76" t="s">
        <v>12</v>
      </c>
      <c r="K34" s="76" t="s">
        <v>12</v>
      </c>
      <c r="L34" s="76">
        <v>1</v>
      </c>
      <c r="M34" s="71">
        <f>COUNTIF(一覧!G33:G509,I34)</f>
        <v>1</v>
      </c>
      <c r="O34" s="72" t="str">
        <f t="shared" si="3"/>
        <v>実施事業所</v>
      </c>
      <c r="P34" s="119">
        <f>SUM(M19:M22)</f>
        <v>2</v>
      </c>
    </row>
    <row r="35" spans="1:16" ht="20.100000000000001" customHeight="1" thickTop="1" thickBot="1">
      <c r="D35" s="56"/>
      <c r="E35" s="56"/>
      <c r="F35" s="56"/>
      <c r="H35" s="83">
        <v>59</v>
      </c>
      <c r="I35" s="84" t="s">
        <v>22</v>
      </c>
      <c r="J35" s="85" t="s">
        <v>12</v>
      </c>
      <c r="K35" s="85" t="s">
        <v>12</v>
      </c>
      <c r="L35" s="85">
        <v>19</v>
      </c>
      <c r="M35" s="61">
        <f>COUNTIF(一覧!G34:G510,I35)</f>
        <v>59</v>
      </c>
      <c r="O35" s="144" t="s">
        <v>102</v>
      </c>
      <c r="P35" s="145"/>
    </row>
    <row r="36" spans="1:16" ht="20.100000000000001" customHeight="1" thickTop="1" thickBot="1">
      <c r="D36" s="56"/>
      <c r="E36" s="86">
        <f>SUM(E6:E34)</f>
        <v>80</v>
      </c>
      <c r="F36" s="56"/>
      <c r="H36" s="87"/>
      <c r="I36" s="87"/>
      <c r="J36" s="87"/>
      <c r="K36" s="87"/>
      <c r="L36" s="87"/>
      <c r="M36" s="87"/>
      <c r="O36" s="62" t="str">
        <f t="shared" ref="O36:O52" si="4">$O30</f>
        <v>市町村数</v>
      </c>
      <c r="P36" s="63">
        <f>COUNTA(I23:I34)</f>
        <v>12</v>
      </c>
    </row>
    <row r="37" spans="1:16" ht="20.100000000000001" customHeight="1" thickTop="1">
      <c r="D37" s="56"/>
      <c r="E37" s="86">
        <f>SUM(L6:L35)</f>
        <v>58</v>
      </c>
      <c r="F37" s="56"/>
      <c r="I37" s="146"/>
      <c r="J37" s="148" t="str">
        <f>+C5</f>
        <v>制度の
実施</v>
      </c>
      <c r="K37" s="148" t="str">
        <f>+K5</f>
        <v>7年度
実績</v>
      </c>
      <c r="L37" s="150" t="s">
        <v>103</v>
      </c>
      <c r="M37" s="152" t="s">
        <v>84</v>
      </c>
      <c r="O37" s="62" t="str">
        <f t="shared" si="4"/>
        <v>制度実施市町村</v>
      </c>
      <c r="P37" s="63">
        <f>COUNTIF(J23:J34,"○")</f>
        <v>12</v>
      </c>
    </row>
    <row r="38" spans="1:16" ht="20.100000000000001" customHeight="1" thickBot="1">
      <c r="D38" s="56"/>
      <c r="E38" s="86">
        <f>E36+E37</f>
        <v>138</v>
      </c>
      <c r="F38" s="56"/>
      <c r="H38" s="88"/>
      <c r="I38" s="147"/>
      <c r="J38" s="149"/>
      <c r="K38" s="149"/>
      <c r="L38" s="151"/>
      <c r="M38" s="153"/>
      <c r="O38" s="62" t="str">
        <f t="shared" si="4"/>
        <v>R7実績市町村</v>
      </c>
      <c r="P38" s="63">
        <f>COUNTIF(K23:K34,"○")</f>
        <v>4</v>
      </c>
    </row>
    <row r="39" spans="1:16" ht="20.100000000000001" customHeight="1" thickTop="1" thickBot="1">
      <c r="D39" s="56"/>
      <c r="E39" s="56"/>
      <c r="F39" s="56"/>
      <c r="H39" s="89"/>
      <c r="I39" s="90" t="s">
        <v>104</v>
      </c>
      <c r="J39" s="91">
        <f>COUNTIF(C6:C34,"○")+COUNTIF(J6:J35,"○")</f>
        <v>59</v>
      </c>
      <c r="K39" s="91">
        <f>COUNTIF(D6:D34,"○")+COUNTIF(K6:K35,"○")</f>
        <v>32</v>
      </c>
      <c r="L39" s="127">
        <f>E38</f>
        <v>138</v>
      </c>
      <c r="M39" s="118">
        <f>SUM(F6:F34)+SUM(M6:M35)</f>
        <v>477</v>
      </c>
      <c r="O39" s="62" t="str">
        <f t="shared" si="4"/>
        <v>実施法人</v>
      </c>
      <c r="P39" s="63">
        <f>SUM(L23:L34)</f>
        <v>17</v>
      </c>
    </row>
    <row r="40" spans="1:16" ht="20.100000000000001" customHeight="1" thickTop="1" thickBot="1">
      <c r="A40" s="1"/>
      <c r="B40" s="54"/>
      <c r="C40" s="54"/>
      <c r="D40" s="54"/>
      <c r="E40" s="54"/>
      <c r="H40" s="1"/>
      <c r="I40" s="92"/>
      <c r="J40" s="92"/>
      <c r="K40" s="92"/>
      <c r="L40" s="93" t="s">
        <v>777</v>
      </c>
      <c r="M40" s="94"/>
      <c r="O40" s="72" t="str">
        <f t="shared" si="4"/>
        <v>実施事業所</v>
      </c>
      <c r="P40" s="73">
        <f>SUM(M23:M34)</f>
        <v>29</v>
      </c>
    </row>
    <row r="41" spans="1:16" ht="20.100000000000001" customHeight="1" thickTop="1">
      <c r="A41" s="1"/>
      <c r="B41" s="1"/>
      <c r="C41" s="1"/>
      <c r="D41" s="1"/>
      <c r="E41" s="1"/>
      <c r="F41" s="1"/>
      <c r="J41" s="95">
        <v>1</v>
      </c>
      <c r="K41" s="96">
        <f>K39/59</f>
        <v>0.5423728813559322</v>
      </c>
      <c r="L41" s="97"/>
      <c r="M41" s="97"/>
      <c r="O41" s="144" t="s">
        <v>105</v>
      </c>
      <c r="P41" s="145"/>
    </row>
    <row r="42" spans="1:16" ht="20.100000000000001" customHeight="1">
      <c r="A42" s="1"/>
      <c r="B42" s="1"/>
      <c r="C42" s="1"/>
      <c r="D42" s="1"/>
      <c r="E42" s="1"/>
      <c r="F42" s="1"/>
      <c r="J42" s="98">
        <v>1</v>
      </c>
      <c r="K42" s="98">
        <f>K41</f>
        <v>0.5423728813559322</v>
      </c>
      <c r="L42" s="99"/>
      <c r="M42" s="99"/>
      <c r="O42" s="62" t="str">
        <f t="shared" si="4"/>
        <v>市町村数</v>
      </c>
      <c r="P42" s="63">
        <f>COUNTA(K35)</f>
        <v>1</v>
      </c>
    </row>
    <row r="43" spans="1:16" ht="20.100000000000001" customHeight="1">
      <c r="A43" s="1"/>
      <c r="L43" s="100"/>
      <c r="M43" s="100"/>
      <c r="O43" s="62" t="str">
        <f t="shared" si="4"/>
        <v>制度実施市町村</v>
      </c>
      <c r="P43" s="63">
        <f>COUNTIF(J35,"○")</f>
        <v>1</v>
      </c>
    </row>
    <row r="44" spans="1:16" ht="20.100000000000001" customHeight="1">
      <c r="K44" s="100"/>
      <c r="L44" s="100"/>
      <c r="M44" s="100"/>
      <c r="O44" s="62" t="str">
        <f t="shared" si="4"/>
        <v>R7実績市町村</v>
      </c>
      <c r="P44" s="63">
        <f>COUNTIF(K35,"○")</f>
        <v>1</v>
      </c>
    </row>
    <row r="45" spans="1:16" ht="20.100000000000001" customHeight="1">
      <c r="O45" s="62" t="str">
        <f t="shared" si="4"/>
        <v>実施法人</v>
      </c>
      <c r="P45" s="63">
        <f>SUM(L35)</f>
        <v>19</v>
      </c>
    </row>
    <row r="46" spans="1:16" ht="20.100000000000001" customHeight="1" thickBot="1">
      <c r="O46" s="72" t="str">
        <f t="shared" si="4"/>
        <v>実施事業所</v>
      </c>
      <c r="P46" s="73">
        <f>SUM(M35)</f>
        <v>59</v>
      </c>
    </row>
    <row r="47" spans="1:16" ht="20.100000000000001" customHeight="1" thickTop="1">
      <c r="O47" s="144" t="s">
        <v>106</v>
      </c>
      <c r="P47" s="145"/>
    </row>
    <row r="48" spans="1:16" ht="20.100000000000001" customHeight="1">
      <c r="O48" s="62" t="str">
        <f t="shared" si="4"/>
        <v>市町村数</v>
      </c>
      <c r="P48" s="63">
        <f>+P42+P36+P30+P24+P18+P12+P6</f>
        <v>59</v>
      </c>
    </row>
    <row r="49" spans="15:16" ht="20.100000000000001" customHeight="1">
      <c r="O49" s="62" t="str">
        <f t="shared" si="4"/>
        <v>制度実施市町村</v>
      </c>
      <c r="P49" s="63">
        <f>+P43+P37+P31+P25+P19+P13+P7</f>
        <v>59</v>
      </c>
    </row>
    <row r="50" spans="15:16" ht="20.100000000000001" customHeight="1">
      <c r="O50" s="62" t="str">
        <f t="shared" si="4"/>
        <v>R7実績市町村</v>
      </c>
      <c r="P50" s="124">
        <f>+P44+P38+P32+P26+P20+P14+P8</f>
        <v>32</v>
      </c>
    </row>
    <row r="51" spans="15:16" ht="20.100000000000001" customHeight="1">
      <c r="O51" s="62" t="str">
        <f t="shared" si="4"/>
        <v>実施法人</v>
      </c>
      <c r="P51" s="124">
        <f>+P45+P39+P33+P27+P21+P15+P9</f>
        <v>138</v>
      </c>
    </row>
    <row r="52" spans="15:16" ht="19.5" customHeight="1" thickBot="1">
      <c r="O52" s="72" t="str">
        <f t="shared" si="4"/>
        <v>実施事業所</v>
      </c>
      <c r="P52" s="119">
        <f>+P46+P40+P34+P28+P22+P16+P10</f>
        <v>477</v>
      </c>
    </row>
    <row r="53" spans="15:16" ht="13.8" thickTop="1"/>
  </sheetData>
  <mergeCells count="13">
    <mergeCell ref="O35:P35"/>
    <mergeCell ref="O5:P5"/>
    <mergeCell ref="O11:P11"/>
    <mergeCell ref="O17:P17"/>
    <mergeCell ref="O23:P23"/>
    <mergeCell ref="O29:P29"/>
    <mergeCell ref="O47:P47"/>
    <mergeCell ref="I37:I38"/>
    <mergeCell ref="J37:J38"/>
    <mergeCell ref="K37:K38"/>
    <mergeCell ref="L37:L38"/>
    <mergeCell ref="M37:M38"/>
    <mergeCell ref="O41:P41"/>
  </mergeCells>
  <phoneticPr fontId="2"/>
  <pageMargins left="0.78740157480314965" right="0.78740157480314965" top="0.78740157480314965" bottom="0.78740157480314965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一覧</vt:lpstr>
      <vt:lpstr>市町村別</vt:lpstr>
      <vt:lpstr>一覧!Print_Area</vt:lpstr>
      <vt:lpstr>市町村別!Print_Area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2021-02-09T05:31:03Z</dcterms:created>
  <dcterms:modified xsi:type="dcterms:W3CDTF">2026-08-04T07:04:53Z</dcterms:modified>
</cp:coreProperties>
</file>