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Box\高齢福祉課\000_高齢福祉課共通\050 震災・災害関係\02 復興特区関係\260310_HP掲載データの確認、更新\【今回回答】更新HPデータ（ワード、エクセル）No5～12\"/>
    </mc:Choice>
  </mc:AlternateContent>
  <xr:revisionPtr revIDLastSave="0" documentId="13_ncr:1_{CBDCA479-E9E3-4235-8C01-FF0DC04DA18E}" xr6:coauthVersionLast="47" xr6:coauthVersionMax="47" xr10:uidLastSave="{00000000-0000-0000-0000-000000000000}"/>
  <bookViews>
    <workbookView xWindow="-108" yWindow="-108" windowWidth="23256" windowHeight="13896" tabRatio="841" xr2:uid="{00000000-000D-0000-FFFF-FFFF00000000}"/>
  </bookViews>
  <sheets>
    <sheet name="提出書類一覧表 " sheetId="3" r:id="rId1"/>
    <sheet name="別紙様式第一号（一）" sheetId="7" r:id="rId2"/>
    <sheet name="裏面別紙様式第一号（一）" sheetId="8" r:id="rId3"/>
    <sheet name="付表第一号（四）" sheetId="9" r:id="rId4"/>
    <sheet name="（参考）付表第一号（四）" sheetId="10" r:id="rId5"/>
    <sheet name="標準様式１" sheetId="11" r:id="rId6"/>
    <sheet name="標準様式３" sheetId="12" r:id="rId7"/>
    <sheet name="標準様式５" sheetId="13" r:id="rId8"/>
  </sheets>
  <definedNames>
    <definedName name="_xlnm.Print_Area" localSheetId="4">'（参考）付表第一号（四）'!$A$1:$AH$13</definedName>
    <definedName name="_xlnm.Print_Area" localSheetId="0">'提出書類一覧表 '!$A$1:$G$27</definedName>
    <definedName name="_xlnm.Print_Area" localSheetId="7">標準様式５!$A$1:$B$17</definedName>
    <definedName name="_xlnm.Print_Area" localSheetId="3">'付表第一号（四）'!$A$1:$AH$36</definedName>
    <definedName name="_xlnm.Print_Area" localSheetId="1">'別紙様式第一号（一）'!$A$1:$AK$68</definedName>
    <definedName name="_xlnm.Print_Area" localSheetId="2">'裏面別紙様式第一号（一）'!$A$1:$L$34</definedName>
    <definedName name="_xlnm.Print_Titles" localSheetId="0">'提出書類一覧表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1" l="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13" i="11"/>
  <c r="AT9" i="11"/>
  <c r="AT10" i="11" s="1"/>
  <c r="AT11" i="11" s="1"/>
  <c r="AS9" i="11"/>
  <c r="AS10" i="11" s="1"/>
  <c r="AS11" i="11" s="1"/>
  <c r="AR9" i="11"/>
  <c r="AR10" i="11" s="1"/>
  <c r="AR11" i="11" s="1"/>
  <c r="AU7" i="11"/>
  <c r="X2" i="11"/>
  <c r="AN10" i="11" s="1"/>
  <c r="AN11" i="11" s="1"/>
  <c r="AB9" i="11" l="1"/>
  <c r="AJ9" i="11"/>
  <c r="U9" i="11"/>
  <c r="AC9" i="11"/>
  <c r="AK9" i="11"/>
  <c r="P9" i="11"/>
  <c r="X9" i="11"/>
  <c r="AF9" i="11"/>
  <c r="AN9" i="11"/>
  <c r="Q10" i="11"/>
  <c r="Q11" i="11" s="1"/>
  <c r="Y10" i="11"/>
  <c r="Y11" i="11" s="1"/>
  <c r="AG10" i="11"/>
  <c r="AG11" i="11" s="1"/>
  <c r="AO10" i="11"/>
  <c r="AO11" i="11" s="1"/>
  <c r="T9" i="11"/>
  <c r="V9" i="11"/>
  <c r="AD9" i="11"/>
  <c r="AL9" i="11"/>
  <c r="W10" i="11"/>
  <c r="W11" i="11" s="1"/>
  <c r="Y9" i="11"/>
  <c r="AG9" i="11"/>
  <c r="R10" i="11"/>
  <c r="R11" i="11" s="1"/>
  <c r="AH10" i="11"/>
  <c r="AH11" i="11" s="1"/>
  <c r="AP10" i="11"/>
  <c r="AP11" i="11" s="1"/>
  <c r="R9" i="11"/>
  <c r="Z9" i="11"/>
  <c r="AH9" i="11"/>
  <c r="AP9" i="11"/>
  <c r="S10" i="11"/>
  <c r="S11" i="11" s="1"/>
  <c r="AA10" i="11"/>
  <c r="AA11" i="11" s="1"/>
  <c r="AI10" i="11"/>
  <c r="AI11" i="11" s="1"/>
  <c r="AQ10" i="11"/>
  <c r="AQ11" i="11" s="1"/>
  <c r="AE10" i="11"/>
  <c r="AE11" i="11" s="1"/>
  <c r="AM10" i="11"/>
  <c r="AM11" i="11" s="1"/>
  <c r="Q9" i="11"/>
  <c r="AO9" i="11"/>
  <c r="Z10" i="11"/>
  <c r="Z11" i="11" s="1"/>
  <c r="S9" i="11"/>
  <c r="AA9" i="11"/>
  <c r="AI9" i="11"/>
  <c r="AQ9" i="11"/>
  <c r="T10" i="11"/>
  <c r="T11" i="11" s="1"/>
  <c r="AB10" i="11"/>
  <c r="AB11" i="11" s="1"/>
  <c r="AJ10" i="11"/>
  <c r="AJ11" i="11" s="1"/>
  <c r="U10" i="11"/>
  <c r="U11" i="11" s="1"/>
  <c r="AC10" i="11"/>
  <c r="AC11" i="11" s="1"/>
  <c r="AK10" i="11"/>
  <c r="AK11" i="11" s="1"/>
  <c r="V10" i="11"/>
  <c r="V11" i="11" s="1"/>
  <c r="AD10" i="11"/>
  <c r="AD11" i="11" s="1"/>
  <c r="AL10" i="11"/>
  <c r="AL11" i="11" s="1"/>
  <c r="W9" i="11"/>
  <c r="AE9" i="11"/>
  <c r="AM9" i="11"/>
  <c r="P10" i="11"/>
  <c r="P11" i="11" s="1"/>
  <c r="X10" i="11"/>
  <c r="X11" i="11" s="1"/>
  <c r="AF10" i="11"/>
  <c r="AF11" i="11" s="1"/>
</calcChain>
</file>

<file path=xl/sharedStrings.xml><?xml version="1.0" encoding="utf-8"?>
<sst xmlns="http://schemas.openxmlformats.org/spreadsheetml/2006/main" count="369" uniqueCount="273">
  <si>
    <t>運営規程</t>
    <rPh sb="0" eb="2">
      <t>ウンエイ</t>
    </rPh>
    <rPh sb="2" eb="4">
      <t>キテイ</t>
    </rPh>
    <phoneticPr fontId="2"/>
  </si>
  <si>
    <t>提出書類の名称</t>
    <rPh sb="0" eb="2">
      <t>テイシュツ</t>
    </rPh>
    <rPh sb="2" eb="4">
      <t>ショルイ</t>
    </rPh>
    <rPh sb="5" eb="7">
      <t>メイショウ</t>
    </rPh>
    <phoneticPr fontId="2"/>
  </si>
  <si>
    <t>従業者の勤務体制及び勤務形態一覧表</t>
    <rPh sb="0" eb="2">
      <t>ジュウギョウ</t>
    </rPh>
    <rPh sb="2" eb="3">
      <t>シャ</t>
    </rPh>
    <rPh sb="4" eb="6">
      <t>キンム</t>
    </rPh>
    <rPh sb="6" eb="8">
      <t>タイセイ</t>
    </rPh>
    <rPh sb="8" eb="9">
      <t>オヨ</t>
    </rPh>
    <rPh sb="10" eb="12">
      <t>キンム</t>
    </rPh>
    <rPh sb="12" eb="14">
      <t>ケイタイ</t>
    </rPh>
    <rPh sb="14" eb="16">
      <t>イチラン</t>
    </rPh>
    <rPh sb="16" eb="17">
      <t>ヒョウ</t>
    </rPh>
    <phoneticPr fontId="2"/>
  </si>
  <si>
    <t>従業者の資格を証する書類</t>
    <rPh sb="0" eb="2">
      <t>ジュウギョウ</t>
    </rPh>
    <rPh sb="2" eb="3">
      <t>シャ</t>
    </rPh>
    <rPh sb="4" eb="6">
      <t>シカク</t>
    </rPh>
    <rPh sb="7" eb="8">
      <t>ショウ</t>
    </rPh>
    <rPh sb="10" eb="12">
      <t>ショルイ</t>
    </rPh>
    <phoneticPr fontId="2"/>
  </si>
  <si>
    <t>申請者の法人登記事項証明書又は条例等</t>
    <rPh sb="0" eb="3">
      <t>シンセイシャ</t>
    </rPh>
    <rPh sb="4" eb="6">
      <t>ホウジン</t>
    </rPh>
    <rPh sb="6" eb="8">
      <t>トウキ</t>
    </rPh>
    <rPh sb="8" eb="10">
      <t>ジコウ</t>
    </rPh>
    <rPh sb="10" eb="13">
      <t>ショウメイショ</t>
    </rPh>
    <rPh sb="13" eb="14">
      <t>マタ</t>
    </rPh>
    <rPh sb="15" eb="17">
      <t>ジョウレイ</t>
    </rPh>
    <rPh sb="17" eb="18">
      <t>トウ</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</si>
  <si>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</si>
  <si>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付表</t>
    <rPh sb="0" eb="2">
      <t>フヒョウ</t>
    </rPh>
    <phoneticPr fontId="2"/>
  </si>
  <si>
    <t>別表</t>
    <rPh sb="0" eb="1">
      <t>ベツ</t>
    </rPh>
    <rPh sb="1" eb="2">
      <t>ヒョウ</t>
    </rPh>
    <phoneticPr fontId="2"/>
  </si>
  <si>
    <t>指定申請に係る提出書類一覧</t>
    <rPh sb="0" eb="2">
      <t>シテイ</t>
    </rPh>
    <rPh sb="2" eb="4">
      <t>シンセイ</t>
    </rPh>
    <rPh sb="5" eb="6">
      <t>カカ</t>
    </rPh>
    <rPh sb="7" eb="9">
      <t>テイシュツ</t>
    </rPh>
    <rPh sb="9" eb="11">
      <t>ショルイ</t>
    </rPh>
    <rPh sb="11" eb="13">
      <t>イチラン</t>
    </rPh>
    <phoneticPr fontId="2"/>
  </si>
  <si>
    <t>受付番号</t>
    <rPh sb="0" eb="2">
      <t>ウケツケ</t>
    </rPh>
    <rPh sb="2" eb="4">
      <t>バンゴウ</t>
    </rPh>
    <phoneticPr fontId="2"/>
  </si>
  <si>
    <t>事業所の名称</t>
    <rPh sb="0" eb="3">
      <t>ジギョウショ</t>
    </rPh>
    <rPh sb="4" eb="6">
      <t>メイショウ</t>
    </rPh>
    <phoneticPr fontId="2"/>
  </si>
  <si>
    <t>様式</t>
    <rPh sb="0" eb="2">
      <t>ヨウシキ</t>
    </rPh>
    <phoneticPr fontId="2"/>
  </si>
  <si>
    <t>誓約書</t>
    <rPh sb="0" eb="3">
      <t>セイヤクショ</t>
    </rPh>
    <phoneticPr fontId="2"/>
  </si>
  <si>
    <t>介護給付費算定に係る体制等に関する届出書</t>
    <rPh sb="0" eb="2">
      <t>カイゴ</t>
    </rPh>
    <rPh sb="2" eb="5">
      <t>キュウフヒ</t>
    </rPh>
    <rPh sb="5" eb="7">
      <t>サンテイ</t>
    </rPh>
    <rPh sb="8" eb="9">
      <t>カカ</t>
    </rPh>
    <rPh sb="10" eb="12">
      <t>タイセイ</t>
    </rPh>
    <rPh sb="12" eb="13">
      <t>トウ</t>
    </rPh>
    <rPh sb="14" eb="15">
      <t>カン</t>
    </rPh>
    <rPh sb="17" eb="20">
      <t>トドケデショ</t>
    </rPh>
    <phoneticPr fontId="2"/>
  </si>
  <si>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
  </si>
  <si>
    <t>　</t>
    <phoneticPr fontId="2"/>
  </si>
  <si>
    <t>県
確認欄</t>
    <rPh sb="0" eb="1">
      <t>ケン</t>
    </rPh>
    <rPh sb="2" eb="4">
      <t>カクニン</t>
    </rPh>
    <rPh sb="4" eb="5">
      <t>ラン</t>
    </rPh>
    <phoneticPr fontId="2"/>
  </si>
  <si>
    <t>「受付番号」及び「県確認欄」は記入しないでください。</t>
    <rPh sb="1" eb="3">
      <t>ウケツケ</t>
    </rPh>
    <rPh sb="3" eb="5">
      <t>バンゴウ</t>
    </rPh>
    <rPh sb="6" eb="7">
      <t>オヨ</t>
    </rPh>
    <rPh sb="9" eb="10">
      <t>ケン</t>
    </rPh>
    <rPh sb="10" eb="12">
      <t>カクニン</t>
    </rPh>
    <rPh sb="12" eb="13">
      <t>ラン</t>
    </rPh>
    <rPh sb="15" eb="17">
      <t>キニュウ</t>
    </rPh>
    <phoneticPr fontId="2"/>
  </si>
  <si>
    <t>この別表と添付書類を上記番号順にして、２部（正副各１部（副本は正本のコピー可））提出してください。</t>
    <rPh sb="2" eb="3">
      <t>ベツ</t>
    </rPh>
    <rPh sb="3" eb="4">
      <t>ヒョウ</t>
    </rPh>
    <rPh sb="5" eb="7">
      <t>テンプ</t>
    </rPh>
    <rPh sb="7" eb="9">
      <t>ショルイ</t>
    </rPh>
    <rPh sb="10" eb="12">
      <t>ジョウキ</t>
    </rPh>
    <rPh sb="12" eb="14">
      <t>バンゴウ</t>
    </rPh>
    <rPh sb="14" eb="15">
      <t>ジュン</t>
    </rPh>
    <rPh sb="20" eb="21">
      <t>ブ</t>
    </rPh>
    <rPh sb="22" eb="24">
      <t>セイフク</t>
    </rPh>
    <rPh sb="24" eb="25">
      <t>カク</t>
    </rPh>
    <rPh sb="26" eb="27">
      <t>ブ</t>
    </rPh>
    <rPh sb="28" eb="30">
      <t>フクホン</t>
    </rPh>
    <rPh sb="31" eb="33">
      <t>セイホン</t>
    </rPh>
    <rPh sb="37" eb="38">
      <t>カ</t>
    </rPh>
    <rPh sb="40" eb="42">
      <t>テイシュツ</t>
    </rPh>
    <phoneticPr fontId="2"/>
  </si>
  <si>
    <t>（訪問リハビリテーション・介護予防訪問リハビリテーション）</t>
    <rPh sb="1" eb="3">
      <t>ホウモン</t>
    </rPh>
    <rPh sb="13" eb="15">
      <t>カイゴ</t>
    </rPh>
    <rPh sb="15" eb="17">
      <t>ヨボウ</t>
    </rPh>
    <rPh sb="17" eb="19">
      <t>ホウモン</t>
    </rPh>
    <phoneticPr fontId="2"/>
  </si>
  <si>
    <t>病院・診療所の使用許可証等の写し</t>
    <rPh sb="0" eb="2">
      <t>ビョウイン</t>
    </rPh>
    <rPh sb="3" eb="6">
      <t>シンリョウジョ</t>
    </rPh>
    <rPh sb="7" eb="9">
      <t>シヨウ</t>
    </rPh>
    <rPh sb="9" eb="12">
      <t>キョカショウ</t>
    </rPh>
    <rPh sb="12" eb="13">
      <t>トウ</t>
    </rPh>
    <rPh sb="14" eb="15">
      <t>ウツ</t>
    </rPh>
    <phoneticPr fontId="2"/>
  </si>
  <si>
    <t>事業所の書類作成担当者・連絡先</t>
    <rPh sb="0" eb="3">
      <t>ジギョウショ</t>
    </rPh>
    <rPh sb="4" eb="6">
      <t>ショルイ</t>
    </rPh>
    <rPh sb="6" eb="8">
      <t>サクセイ</t>
    </rPh>
    <rPh sb="8" eb="11">
      <t>タントウシャ</t>
    </rPh>
    <rPh sb="12" eb="15">
      <t>レンラクサキ</t>
    </rPh>
    <phoneticPr fontId="2"/>
  </si>
  <si>
    <t>事業所確認欄</t>
    <rPh sb="0" eb="3">
      <t>ジギョウショ</t>
    </rPh>
    <rPh sb="3" eb="5">
      <t>カクニン</t>
    </rPh>
    <rPh sb="5" eb="6">
      <t>ラン</t>
    </rPh>
    <phoneticPr fontId="2"/>
  </si>
  <si>
    <t>指定（許可）申請書</t>
    <rPh sb="0" eb="2">
      <t>シテイ</t>
    </rPh>
    <rPh sb="3" eb="5">
      <t>キョカ</t>
    </rPh>
    <rPh sb="6" eb="8">
      <t>シンセイ</t>
    </rPh>
    <rPh sb="8" eb="9">
      <t>ショ</t>
    </rPh>
    <phoneticPr fontId="2"/>
  </si>
  <si>
    <t>№</t>
    <phoneticPr fontId="2"/>
  </si>
  <si>
    <t>付表４</t>
    <rPh sb="0" eb="2">
      <t>フヒョウ</t>
    </rPh>
    <phoneticPr fontId="2"/>
  </si>
  <si>
    <t>指定等申請の手引き該当ページ及び備考</t>
    <rPh sb="0" eb="2">
      <t>シテイ</t>
    </rPh>
    <rPh sb="2" eb="3">
      <t>トウ</t>
    </rPh>
    <rPh sb="3" eb="5">
      <t>シンセイ</t>
    </rPh>
    <rPh sb="6" eb="8">
      <t>テビ</t>
    </rPh>
    <rPh sb="9" eb="11">
      <t>ガイトウ</t>
    </rPh>
    <rPh sb="14" eb="15">
      <t>オヨ</t>
    </rPh>
    <rPh sb="16" eb="18">
      <t>ビコウ</t>
    </rPh>
    <phoneticPr fontId="2"/>
  </si>
  <si>
    <t>事業所の平面図・見取り図</t>
    <rPh sb="0" eb="2">
      <t>ジギョウ</t>
    </rPh>
    <rPh sb="2" eb="3">
      <t>ショ</t>
    </rPh>
    <rPh sb="4" eb="7">
      <t>ヘイメンズ</t>
    </rPh>
    <rPh sb="8" eb="10">
      <t>ミト</t>
    </rPh>
    <rPh sb="11" eb="12">
      <t>ズ</t>
    </rPh>
    <phoneticPr fontId="2"/>
  </si>
  <si>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2"/>
  </si>
  <si>
    <t>標準様式第３号</t>
    <rPh sb="0" eb="2">
      <t>ヒョウジュン</t>
    </rPh>
    <rPh sb="2" eb="4">
      <t>ヨウシキ</t>
    </rPh>
    <rPh sb="4" eb="5">
      <t>ダイ</t>
    </rPh>
    <rPh sb="6" eb="7">
      <t>ゴウ</t>
    </rPh>
    <phoneticPr fontId="2"/>
  </si>
  <si>
    <t>確認表（別紙１）</t>
    <rPh sb="0" eb="3">
      <t>カクニンヒョウ</t>
    </rPh>
    <rPh sb="4" eb="6">
      <t>ベッシ</t>
    </rPh>
    <phoneticPr fontId="2"/>
  </si>
  <si>
    <t>別紙２</t>
    <rPh sb="0" eb="2">
      <t>ベッシ</t>
    </rPh>
    <phoneticPr fontId="2"/>
  </si>
  <si>
    <t>様式第一号（一）</t>
    <rPh sb="0" eb="2">
      <t>ヨウシキ</t>
    </rPh>
    <rPh sb="2" eb="3">
      <t>ダイ</t>
    </rPh>
    <rPh sb="3" eb="4">
      <t>イチ</t>
    </rPh>
    <rPh sb="4" eb="5">
      <t>ゴウ</t>
    </rPh>
    <rPh sb="6" eb="7">
      <t>イチ</t>
    </rPh>
    <phoneticPr fontId="2"/>
  </si>
  <si>
    <t>標準様式
第１号</t>
    <rPh sb="0" eb="2">
      <t>ヒョウジュン</t>
    </rPh>
    <rPh sb="2" eb="4">
      <t>ヨウシキ</t>
    </rPh>
    <rPh sb="5" eb="6">
      <t>ダイ</t>
    </rPh>
    <rPh sb="7" eb="8">
      <t>ゴウ</t>
    </rPh>
    <phoneticPr fontId="2"/>
  </si>
  <si>
    <t>標準様式
第５号</t>
    <rPh sb="0" eb="2">
      <t>ヒョウジュン</t>
    </rPh>
    <rPh sb="2" eb="4">
      <t>ヨウシキ</t>
    </rPh>
    <rPh sb="5" eb="6">
      <t>ダイ</t>
    </rPh>
    <rPh sb="7" eb="8">
      <t>ゴウ</t>
    </rPh>
    <phoneticPr fontId="2"/>
  </si>
  <si>
    <t>標準様式
第６号</t>
    <rPh sb="0" eb="2">
      <t>ヒョウジュン</t>
    </rPh>
    <rPh sb="2" eb="4">
      <t>ヨウシキ</t>
    </rPh>
    <rPh sb="5" eb="6">
      <t>ダイ</t>
    </rPh>
    <rPh sb="7" eb="8">
      <t>ゴウ</t>
    </rPh>
    <phoneticPr fontId="2"/>
  </si>
  <si>
    <t>別紙1-1、
別紙1-2</t>
    <rPh sb="0" eb="2">
      <t>ベッシ</t>
    </rPh>
    <rPh sb="7" eb="9">
      <t>ベッシ</t>
    </rPh>
    <phoneticPr fontId="2"/>
  </si>
  <si>
    <t>理学療法士、作業療法士又は言語聴覚士の資格証の写し</t>
    <rPh sb="0" eb="2">
      <t>リガク</t>
    </rPh>
    <rPh sb="2" eb="5">
      <t>リョウホウシ</t>
    </rPh>
    <rPh sb="6" eb="8">
      <t>サギョウ</t>
    </rPh>
    <rPh sb="8" eb="11">
      <t>リョウホウシ</t>
    </rPh>
    <rPh sb="11" eb="12">
      <t>マタ</t>
    </rPh>
    <rPh sb="13" eb="15">
      <t>ゲンゴ</t>
    </rPh>
    <rPh sb="15" eb="18">
      <t>チョウカクシ</t>
    </rPh>
    <rPh sb="19" eb="22">
      <t>シカクショウ</t>
    </rPh>
    <rPh sb="23" eb="24">
      <t>ウツ</t>
    </rPh>
    <phoneticPr fontId="2"/>
  </si>
  <si>
    <t>介護老人保健施設・復興推進計画に基づく特例措置の場合は不要</t>
    <rPh sb="0" eb="2">
      <t>カイゴ</t>
    </rPh>
    <rPh sb="2" eb="4">
      <t>ロウジン</t>
    </rPh>
    <rPh sb="4" eb="6">
      <t>ホケン</t>
    </rPh>
    <rPh sb="6" eb="8">
      <t>シセツ</t>
    </rPh>
    <rPh sb="9" eb="11">
      <t>フッコウ</t>
    </rPh>
    <rPh sb="11" eb="13">
      <t>スイシン</t>
    </rPh>
    <rPh sb="13" eb="15">
      <t>ケイカク</t>
    </rPh>
    <rPh sb="16" eb="17">
      <t>モト</t>
    </rPh>
    <rPh sb="19" eb="21">
      <t>トクレイ</t>
    </rPh>
    <rPh sb="21" eb="23">
      <t>ソチ</t>
    </rPh>
    <rPh sb="24" eb="26">
      <t>バアイ</t>
    </rPh>
    <rPh sb="27" eb="29">
      <t>フヨウ</t>
    </rPh>
    <phoneticPr fontId="2"/>
  </si>
  <si>
    <t>病院との連携書類</t>
    <rPh sb="0" eb="2">
      <t>ビョウイン</t>
    </rPh>
    <rPh sb="4" eb="6">
      <t>レンケイ</t>
    </rPh>
    <rPh sb="6" eb="8">
      <t>ショルイ</t>
    </rPh>
    <phoneticPr fontId="2"/>
  </si>
  <si>
    <t>参考書式</t>
    <rPh sb="0" eb="3">
      <t>サンコウショ</t>
    </rPh>
    <rPh sb="3" eb="4">
      <t>シキ</t>
    </rPh>
    <phoneticPr fontId="2"/>
  </si>
  <si>
    <t>復興推進計画に基づく特例措置の場合</t>
    <rPh sb="0" eb="2">
      <t>フッコウ</t>
    </rPh>
    <rPh sb="2" eb="4">
      <t>スイシン</t>
    </rPh>
    <rPh sb="4" eb="6">
      <t>ケイカク</t>
    </rPh>
    <rPh sb="7" eb="8">
      <t>モト</t>
    </rPh>
    <rPh sb="10" eb="12">
      <t>トクレイ</t>
    </rPh>
    <rPh sb="12" eb="14">
      <t>ソチ</t>
    </rPh>
    <rPh sb="15" eb="17">
      <t>バアイ</t>
    </rPh>
    <phoneticPr fontId="2"/>
  </si>
  <si>
    <t>別紙様式第一号（一）</t>
    <phoneticPr fontId="2"/>
  </si>
  <si>
    <t xml:space="preserve"> </t>
    <phoneticPr fontId="2"/>
  </si>
  <si>
    <t>指定居宅サービス事業所</t>
    <rPh sb="10" eb="11">
      <t>ショ</t>
    </rPh>
    <phoneticPr fontId="2"/>
  </si>
  <si>
    <t>介護保険施設</t>
    <rPh sb="0" eb="2">
      <t>カイゴ</t>
    </rPh>
    <rPh sb="2" eb="4">
      <t>ホケン</t>
    </rPh>
    <rPh sb="4" eb="6">
      <t>シセツ</t>
    </rPh>
    <phoneticPr fontId="2"/>
  </si>
  <si>
    <t>指定介護予防サービス事業所</t>
    <rPh sb="0" eb="2">
      <t>シテイ</t>
    </rPh>
    <rPh sb="2" eb="4">
      <t>カイゴ</t>
    </rPh>
    <rPh sb="4" eb="6">
      <t>ヨボウ</t>
    </rPh>
    <rPh sb="10" eb="13">
      <t>ジギョウショ</t>
    </rPh>
    <phoneticPr fontId="2"/>
  </si>
  <si>
    <t>指定（許可）申請書</t>
    <phoneticPr fontId="2"/>
  </si>
  <si>
    <t>年</t>
  </si>
  <si>
    <t>月</t>
  </si>
  <si>
    <t>日</t>
  </si>
  <si>
    <t>所在地</t>
    <phoneticPr fontId="2"/>
  </si>
  <si>
    <t>申請者</t>
  </si>
  <si>
    <t>名称</t>
    <phoneticPr fontId="2"/>
  </si>
  <si>
    <t>代表者職名・氏名</t>
  </si>
  <si>
    <t>　  介護保険法に規定する事業所（施設）に係る指定（許可）を受けたいので、下記のとおり、</t>
    <rPh sb="15" eb="16">
      <t>ショ</t>
    </rPh>
    <phoneticPr fontId="2"/>
  </si>
  <si>
    <t>関係書類を添えて申請します。</t>
  </si>
  <si>
    <t>法人番号</t>
    <rPh sb="0" eb="2">
      <t>ホウジン</t>
    </rPh>
    <rPh sb="2" eb="4">
      <t>バンゴウ</t>
    </rPh>
    <phoneticPr fontId="2"/>
  </si>
  <si>
    <t>申　請　者</t>
    <rPh sb="0" eb="1">
      <t>サル</t>
    </rPh>
    <rPh sb="2" eb="3">
      <t>ショウ</t>
    </rPh>
    <rPh sb="4" eb="5">
      <t>モノ</t>
    </rPh>
    <phoneticPr fontId="11"/>
  </si>
  <si>
    <t>フリガナ</t>
    <phoneticPr fontId="2"/>
  </si>
  <si>
    <t>名称</t>
    <rPh sb="0" eb="1">
      <t>ナ</t>
    </rPh>
    <rPh sb="1" eb="2">
      <t>ショウ</t>
    </rPh>
    <phoneticPr fontId="2"/>
  </si>
  <si>
    <t>主たる事務所の
所在地</t>
    <rPh sb="8" eb="11">
      <t>ショザイチ</t>
    </rPh>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</si>
  <si>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</si>
  <si>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</si>
  <si>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</si>
  <si>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</si>
  <si>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</si>
  <si>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</si>
  <si>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</si>
  <si>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</si>
  <si>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</si>
  <si>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</si>
  <si>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</si>
  <si>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連絡先</t>
    <rPh sb="0" eb="3">
      <t>レンラクサキ</t>
    </rPh>
    <phoneticPr fontId="2"/>
  </si>
  <si>
    <t>電話番号</t>
  </si>
  <si>
    <t>（内線）</t>
    <rPh sb="1" eb="3">
      <t>ナイセン</t>
    </rPh>
    <phoneticPr fontId="2"/>
  </si>
  <si>
    <t>ＦＡＸ番号</t>
  </si>
  <si>
    <t>Email</t>
    <phoneticPr fontId="2"/>
  </si>
  <si>
    <t>法人等の種類</t>
    <rPh sb="2" eb="3">
      <t>トウ</t>
    </rPh>
    <rPh sb="4" eb="6">
      <t>シュルイ</t>
    </rPh>
    <phoneticPr fontId="2"/>
  </si>
  <si>
    <t>代表者（開設者）の職名・氏名・生年月日</t>
    <rPh sb="4" eb="6">
      <t>カイセツ</t>
    </rPh>
    <rPh sb="6" eb="7">
      <t>モノ</t>
    </rPh>
    <rPh sb="10" eb="11">
      <t>メイ</t>
    </rPh>
    <rPh sb="15" eb="17">
      <t>セイネン</t>
    </rPh>
    <rPh sb="17" eb="19">
      <t>ガッピ</t>
    </rPh>
    <phoneticPr fontId="2"/>
  </si>
  <si>
    <t>職名</t>
    <rPh sb="0" eb="2">
      <t>ショクメイ</t>
    </rPh>
    <phoneticPr fontId="2"/>
  </si>
  <si>
    <t>生年
月日</t>
    <rPh sb="0" eb="2">
      <t>セイネン</t>
    </rPh>
    <rPh sb="3" eb="5">
      <t>ガッピ</t>
    </rPh>
    <phoneticPr fontId="2"/>
  </si>
  <si>
    <t>氏　名</t>
    <rPh sb="0" eb="3">
      <t>シメイ</t>
    </rPh>
    <phoneticPr fontId="2"/>
  </si>
  <si>
    <t>代表者（開設者）
の住所</t>
    <phoneticPr fontId="2"/>
  </si>
  <si>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</si>
  <si>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</si>
  <si>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</si>
  <si>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
  </si>
  <si>
    <t>既に指定（許可）を受けている事業等（該当事業に○）</t>
    <rPh sb="5" eb="7">
      <t>キョカ</t>
    </rPh>
    <rPh sb="16" eb="17">
      <t>トウ</t>
    </rPh>
    <phoneticPr fontId="2"/>
  </si>
  <si>
    <t>指定（許可）申請をする事業等の開始予定年月日</t>
    <rPh sb="15" eb="17">
      <t>カイシ</t>
    </rPh>
    <rPh sb="17" eb="19">
      <t>ヨテイ</t>
    </rPh>
    <rPh sb="19" eb="22">
      <t>ネンガッピ</t>
    </rPh>
    <phoneticPr fontId="2"/>
  </si>
  <si>
    <t>様　式</t>
    <rPh sb="0" eb="3">
      <t>ヨウシキ</t>
    </rPh>
    <phoneticPr fontId="2"/>
  </si>
  <si>
    <t>共生型サービス申請時に☑</t>
    <phoneticPr fontId="2"/>
  </si>
  <si>
    <t>指定居宅サービス</t>
    <rPh sb="0" eb="2">
      <t>シテイ</t>
    </rPh>
    <rPh sb="2" eb="4">
      <t>キョタク</t>
    </rPh>
    <phoneticPr fontId="2"/>
  </si>
  <si>
    <t>訪問介護</t>
  </si>
  <si>
    <t>付表第一号（一）</t>
    <rPh sb="0" eb="2">
      <t>フヒョウ</t>
    </rPh>
    <rPh sb="2" eb="4">
      <t>ダイイチ</t>
    </rPh>
    <rPh sb="4" eb="5">
      <t>ゴウ</t>
    </rPh>
    <rPh sb="6" eb="7">
      <t>イチ</t>
    </rPh>
    <phoneticPr fontId="2"/>
  </si>
  <si>
    <t>訪問入浴介護</t>
  </si>
  <si>
    <t>付表第一号（二）</t>
    <rPh sb="0" eb="2">
      <t>フヒョウ</t>
    </rPh>
    <rPh sb="2" eb="4">
      <t>ダイイチ</t>
    </rPh>
    <rPh sb="4" eb="5">
      <t>ゴウ</t>
    </rPh>
    <rPh sb="6" eb="7">
      <t>ニ</t>
    </rPh>
    <phoneticPr fontId="2"/>
  </si>
  <si>
    <t>訪問看護</t>
  </si>
  <si>
    <t>付表第一号（三）</t>
    <rPh sb="0" eb="2">
      <t>フヒョウ</t>
    </rPh>
    <rPh sb="2" eb="4">
      <t>ダイイチ</t>
    </rPh>
    <rPh sb="4" eb="5">
      <t>ゴウ</t>
    </rPh>
    <rPh sb="6" eb="7">
      <t>サン</t>
    </rPh>
    <phoneticPr fontId="2"/>
  </si>
  <si>
    <t>訪問リハビリテーション</t>
    <phoneticPr fontId="2"/>
  </si>
  <si>
    <t>付表第一号（四）</t>
    <rPh sb="0" eb="2">
      <t>フヒョウ</t>
    </rPh>
    <rPh sb="2" eb="4">
      <t>ダイイチ</t>
    </rPh>
    <rPh sb="4" eb="5">
      <t>ゴウ</t>
    </rPh>
    <rPh sb="6" eb="7">
      <t>ヨン</t>
    </rPh>
    <phoneticPr fontId="2"/>
  </si>
  <si>
    <t>居宅療養管理指導</t>
    <rPh sb="6" eb="8">
      <t>シドウ</t>
    </rPh>
    <phoneticPr fontId="2"/>
  </si>
  <si>
    <t>付表第一号（五）</t>
    <rPh sb="0" eb="2">
      <t>フヒョウ</t>
    </rPh>
    <rPh sb="2" eb="4">
      <t>ダイイチ</t>
    </rPh>
    <rPh sb="4" eb="5">
      <t>ゴウ</t>
    </rPh>
    <rPh sb="6" eb="7">
      <t>ゴ</t>
    </rPh>
    <phoneticPr fontId="2"/>
  </si>
  <si>
    <t>通所介護</t>
  </si>
  <si>
    <t>付表第一号（六）</t>
    <rPh sb="0" eb="2">
      <t>フヒョウ</t>
    </rPh>
    <rPh sb="2" eb="4">
      <t>ダイイチ</t>
    </rPh>
    <rPh sb="4" eb="5">
      <t>ゴウ</t>
    </rPh>
    <rPh sb="6" eb="7">
      <t>ロク</t>
    </rPh>
    <phoneticPr fontId="2"/>
  </si>
  <si>
    <t>通所リハビリテーション</t>
    <phoneticPr fontId="2"/>
  </si>
  <si>
    <t>付表第一号（七）</t>
    <rPh sb="0" eb="2">
      <t>フヒョウ</t>
    </rPh>
    <rPh sb="2" eb="4">
      <t>ダイイチ</t>
    </rPh>
    <rPh sb="4" eb="5">
      <t>ゴウ</t>
    </rPh>
    <rPh sb="6" eb="7">
      <t>ナナ</t>
    </rPh>
    <phoneticPr fontId="2"/>
  </si>
  <si>
    <t>短期入所生活介護</t>
  </si>
  <si>
    <t>付表第一号（八）（九）（十）</t>
    <rPh sb="0" eb="2">
      <t>フヒョウ</t>
    </rPh>
    <rPh sb="2" eb="4">
      <t>ダイイチ</t>
    </rPh>
    <rPh sb="4" eb="5">
      <t>ゴウ</t>
    </rPh>
    <rPh sb="6" eb="7">
      <t>ハチ</t>
    </rPh>
    <rPh sb="8" eb="9">
      <t>キュウ</t>
    </rPh>
    <rPh sb="12" eb="13">
      <t>ジュウ</t>
    </rPh>
    <phoneticPr fontId="2"/>
  </si>
  <si>
    <t>短期入所療養介護</t>
  </si>
  <si>
    <t>付表第一号（十一）</t>
    <rPh sb="0" eb="2">
      <t>フヒョウ</t>
    </rPh>
    <rPh sb="2" eb="4">
      <t>ダイイチ</t>
    </rPh>
    <rPh sb="4" eb="5">
      <t>ゴウ</t>
    </rPh>
    <rPh sb="6" eb="8">
      <t>ジュウイチ</t>
    </rPh>
    <phoneticPr fontId="2"/>
  </si>
  <si>
    <t>特定施設入居者生活介護</t>
    <rPh sb="5" eb="6">
      <t>キョ</t>
    </rPh>
    <phoneticPr fontId="2"/>
  </si>
  <si>
    <t>付表第一号（十二）</t>
    <rPh sb="0" eb="2">
      <t>フヒョウ</t>
    </rPh>
    <rPh sb="2" eb="4">
      <t>ダイイチ</t>
    </rPh>
    <rPh sb="4" eb="5">
      <t>ゴウ</t>
    </rPh>
    <rPh sb="6" eb="8">
      <t>ジュウニ</t>
    </rPh>
    <phoneticPr fontId="2"/>
  </si>
  <si>
    <t>福祉用具貸与</t>
  </si>
  <si>
    <t>付表第一号（十三）</t>
    <rPh sb="0" eb="2">
      <t>フヒョウ</t>
    </rPh>
    <rPh sb="2" eb="4">
      <t>ダイイチ</t>
    </rPh>
    <rPh sb="4" eb="5">
      <t>ゴウ</t>
    </rPh>
    <rPh sb="6" eb="8">
      <t>ジュウサン</t>
    </rPh>
    <phoneticPr fontId="2"/>
  </si>
  <si>
    <t>特定福祉用具販売</t>
    <rPh sb="0" eb="2">
      <t>トクテイ</t>
    </rPh>
    <rPh sb="6" eb="8">
      <t>ハンバイ</t>
    </rPh>
    <phoneticPr fontId="2"/>
  </si>
  <si>
    <t>付表第一号（十四）</t>
    <rPh sb="0" eb="2">
      <t>フヒョウ</t>
    </rPh>
    <rPh sb="2" eb="4">
      <t>ダイイチ</t>
    </rPh>
    <rPh sb="4" eb="5">
      <t>ゴウ</t>
    </rPh>
    <rPh sb="6" eb="8">
      <t>ジュウヨン</t>
    </rPh>
    <phoneticPr fontId="2"/>
  </si>
  <si>
    <t>施設</t>
    <rPh sb="0" eb="2">
      <t>シセツ</t>
    </rPh>
    <phoneticPr fontId="15"/>
  </si>
  <si>
    <t>介護老人福祉施設</t>
    <rPh sb="0" eb="2">
      <t>カイゴ</t>
    </rPh>
    <rPh sb="2" eb="4">
      <t>ロウジン</t>
    </rPh>
    <rPh sb="4" eb="6">
      <t>フクシ</t>
    </rPh>
    <rPh sb="6" eb="8">
      <t>シセツ</t>
    </rPh>
    <phoneticPr fontId="2"/>
  </si>
  <si>
    <t>付表第一号（十五）</t>
    <rPh sb="0" eb="2">
      <t>フヒョウ</t>
    </rPh>
    <rPh sb="2" eb="4">
      <t>ダイイチ</t>
    </rPh>
    <rPh sb="4" eb="5">
      <t>ゴウ</t>
    </rPh>
    <rPh sb="6" eb="8">
      <t>ジュウゴ</t>
    </rPh>
    <phoneticPr fontId="2"/>
  </si>
  <si>
    <t>介護老人保健施設</t>
    <rPh sb="0" eb="2">
      <t>カイゴ</t>
    </rPh>
    <rPh sb="2" eb="4">
      <t>ロウジン</t>
    </rPh>
    <rPh sb="4" eb="6">
      <t>ホケン</t>
    </rPh>
    <phoneticPr fontId="2"/>
  </si>
  <si>
    <t>付表第一号（十六）</t>
    <rPh sb="0" eb="2">
      <t>フヒョウ</t>
    </rPh>
    <rPh sb="2" eb="4">
      <t>ダイイチ</t>
    </rPh>
    <rPh sb="4" eb="5">
      <t>ゴウ</t>
    </rPh>
    <rPh sb="6" eb="8">
      <t>ジュウロク</t>
    </rPh>
    <phoneticPr fontId="2"/>
  </si>
  <si>
    <t>介護医療院</t>
    <rPh sb="0" eb="2">
      <t>カイゴ</t>
    </rPh>
    <rPh sb="2" eb="4">
      <t>イリョウ</t>
    </rPh>
    <rPh sb="4" eb="5">
      <t>イン</t>
    </rPh>
    <phoneticPr fontId="2"/>
  </si>
  <si>
    <t>付表第一号（十七）</t>
    <rPh sb="0" eb="2">
      <t>フヒョウ</t>
    </rPh>
    <rPh sb="2" eb="4">
      <t>ダイイチ</t>
    </rPh>
    <rPh sb="4" eb="5">
      <t>ゴウ</t>
    </rPh>
    <rPh sb="6" eb="8">
      <t>ジュウナナ</t>
    </rPh>
    <phoneticPr fontId="2"/>
  </si>
  <si>
    <t>指定介護予防サービス</t>
    <rPh sb="0" eb="2">
      <t>シテイ</t>
    </rPh>
    <rPh sb="2" eb="4">
      <t>カイゴ</t>
    </rPh>
    <rPh sb="4" eb="6">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</si>
  <si>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</si>
  <si>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</si>
  <si>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</si>
  <si>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</si>
  <si>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</si>
  <si>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</si>
  <si>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付表第一号（八）（九）（十）</t>
    <rPh sb="0" eb="2">
      <t>フヒョウ</t>
    </rPh>
    <rPh sb="2" eb="4">
      <t>ダイイチ</t>
    </rPh>
    <rPh sb="4" eb="5">
      <t>ゴウ</t>
    </rPh>
    <rPh sb="6" eb="7">
      <t>ハチ</t>
    </rPh>
    <rPh sb="9" eb="10">
      <t>キュウ</t>
    </rPh>
    <rPh sb="12" eb="13">
      <t>ジュウ</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</si>
  <si>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</si>
  <si>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</si>
  <si>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7">
      <t>フクシヨウ</t>
    </rPh>
    <rPh sb="7" eb="8">
      <t>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</si>
  <si>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</si>
  <si>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介護保険事業所番号</t>
    <rPh sb="6" eb="7">
      <t>ショ</t>
    </rPh>
    <phoneticPr fontId="2"/>
  </si>
  <si>
    <t>（既に指定又は許可を受けている場合）</t>
    <rPh sb="1" eb="2">
      <t>スデ</t>
    </rPh>
    <phoneticPr fontId="2"/>
  </si>
  <si>
    <t>医療機関コード等</t>
    <rPh sb="7" eb="8">
      <t>トウ</t>
    </rPh>
    <phoneticPr fontId="2"/>
  </si>
  <si>
    <t>（保険医療機関として指定を受けている場合）</t>
    <rPh sb="1" eb="3">
      <t>ホケン</t>
    </rPh>
    <rPh sb="3" eb="5">
      <t>イリョウ</t>
    </rPh>
    <rPh sb="5" eb="7">
      <t>キカン</t>
    </rPh>
    <rPh sb="10" eb="12">
      <t>シテイ</t>
    </rPh>
    <phoneticPr fontId="2"/>
  </si>
  <si>
    <t>備考</t>
    <rPh sb="0" eb="2">
      <t>ビコウ</t>
    </rPh>
    <phoneticPr fontId="2"/>
  </si>
  <si>
    <t>１
２
３
４
５
６</t>
    <phoneticPr fontId="2"/>
  </si>
  <si>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
  </si>
  <si>
    <t>知事　殿</t>
    <rPh sb="0" eb="2">
      <t>チジ</t>
    </rPh>
    <rPh sb="3" eb="4">
      <t>ドノ</t>
    </rPh>
    <phoneticPr fontId="2"/>
  </si>
  <si>
    <t>付表第一号（四）　訪問リハビリテーション・介護予防訪問リハビリテーション事業所の指定等に係る記載事項</t>
    <rPh sb="42" eb="43">
      <t>トウ</t>
    </rPh>
    <phoneticPr fontId="2"/>
  </si>
  <si>
    <t>事 業 所</t>
  </si>
  <si>
    <t>法人番号</t>
    <phoneticPr fontId="2"/>
  </si>
  <si>
    <t>名　　称</t>
    <rPh sb="0" eb="1">
      <t>メイ</t>
    </rPh>
    <rPh sb="3" eb="4">
      <t>ショウ</t>
    </rPh>
    <phoneticPr fontId="2"/>
  </si>
  <si>
    <t>所在地</t>
    <rPh sb="0" eb="3">
      <t>ショザイチ</t>
    </rPh>
    <phoneticPr fontId="2"/>
  </si>
  <si>
    <t>連絡先</t>
    <rPh sb="0" eb="2">
      <t>レンラク</t>
    </rPh>
    <rPh sb="2" eb="3">
      <t>サキ</t>
    </rPh>
    <phoneticPr fontId="2"/>
  </si>
  <si>
    <t>事業所種別</t>
    <rPh sb="0" eb="3">
      <t>ジギョウショ</t>
    </rPh>
    <rPh sb="3" eb="5">
      <t>シュベツ</t>
    </rPh>
    <phoneticPr fontId="2"/>
  </si>
  <si>
    <t>管理者</t>
    <rPh sb="0" eb="3">
      <t>カンリシャ</t>
    </rPh>
    <phoneticPr fontId="2"/>
  </si>
  <si>
    <t>住所</t>
    <rPh sb="0" eb="2">
      <t>ジュウショ</t>
    </rPh>
    <phoneticPr fontId="2"/>
  </si>
  <si>
    <t>氏    名</t>
    <phoneticPr fontId="2"/>
  </si>
  <si>
    <t>生年月日</t>
    <phoneticPr fontId="2"/>
  </si>
  <si>
    <t>利用者の推定数</t>
    <phoneticPr fontId="2"/>
  </si>
  <si>
    <t>人</t>
    <rPh sb="0" eb="1">
      <t>ニン</t>
    </rPh>
    <phoneticPr fontId="2"/>
  </si>
  <si>
    <t>○人員に関する基準の確認に必要な事項</t>
    <phoneticPr fontId="2"/>
  </si>
  <si>
    <t>従業者の職種・員数</t>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</si>
  <si>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</si>
  <si>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</si>
  <si>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</si>
  <si>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医師</t>
    <rPh sb="0" eb="2">
      <t>イシ</t>
    </rPh>
    <phoneticPr fontId="2"/>
  </si>
  <si>
    <t>専従</t>
    <rPh sb="0" eb="1">
      <t>セン</t>
    </rPh>
    <rPh sb="1" eb="2">
      <t>ジュウ</t>
    </rPh>
    <phoneticPr fontId="2"/>
  </si>
  <si>
    <t>兼務</t>
    <rPh sb="0" eb="1">
      <t>ケン</t>
    </rPh>
    <rPh sb="1" eb="2">
      <t>ツトム</t>
    </rPh>
    <phoneticPr fontId="2"/>
  </si>
  <si>
    <t>常　勤（人）</t>
    <phoneticPr fontId="2"/>
  </si>
  <si>
    <t>非常勤（人）</t>
    <phoneticPr fontId="2"/>
  </si>
  <si>
    <t>添付書類</t>
    <rPh sb="0" eb="2">
      <t>テンプ</t>
    </rPh>
    <rPh sb="2" eb="4">
      <t>ショルイ</t>
    </rPh>
    <phoneticPr fontId="2"/>
  </si>
  <si>
    <t>別添のとおり</t>
    <rPh sb="0" eb="2">
      <t>ベッテン</t>
    </rPh>
    <phoneticPr fontId="2"/>
  </si>
  <si>
    <t>（訪問リハビリテーション・介護予防訪問リハビリテーション事業所を事業所所在地以外の場所で一部実施する場合）</t>
    <rPh sb="50" eb="52">
      <t>バアイ</t>
    </rPh>
    <phoneticPr fontId="2"/>
  </si>
  <si>
    <t>事 業 所</t>
    <phoneticPr fontId="2"/>
  </si>
  <si>
    <t>１
２
３</t>
    <phoneticPr fontId="2"/>
  </si>
  <si>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2"/>
  </si>
  <si>
    <t>（参考）　訪問リハビリテーション・介護予防訪問リハビリテーション事業所の指定等に係る記載事項記入欄不足時の資料</t>
    <rPh sb="1" eb="3">
      <t>サンコウ</t>
    </rPh>
    <rPh sb="38" eb="39">
      <t>トウ</t>
    </rPh>
    <phoneticPr fontId="2"/>
  </si>
  <si>
    <t>■複数事業所</t>
    <phoneticPr fontId="2"/>
  </si>
  <si>
    <t>（標準様式1）</t>
    <rPh sb="1" eb="3">
      <t>ヒョウジュン</t>
    </rPh>
    <rPh sb="3" eb="5">
      <t>ヨウシキ</t>
    </rPh>
    <phoneticPr fontId="2"/>
  </si>
  <si>
    <t>従業者の勤務の体制及び勤務形態一覧表</t>
    <phoneticPr fontId="15"/>
  </si>
  <si>
    <t>サービス種別</t>
    <rPh sb="4" eb="6">
      <t>シュベツ</t>
    </rPh>
    <phoneticPr fontId="15"/>
  </si>
  <si>
    <t>(</t>
    <phoneticPr fontId="15"/>
  </si>
  <si>
    <t>訪問介護等用</t>
    <rPh sb="0" eb="2">
      <t>ホウモン</t>
    </rPh>
    <rPh sb="2" eb="4">
      <t>カイゴ</t>
    </rPh>
    <rPh sb="4" eb="5">
      <t>トウ</t>
    </rPh>
    <rPh sb="5" eb="6">
      <t>ヨウ</t>
    </rPh>
    <phoneticPr fontId="15"/>
  </si>
  <si>
    <t>）</t>
    <phoneticPr fontId="15"/>
  </si>
  <si>
    <t>令和</t>
    <rPh sb="0" eb="2">
      <t>レイワ</t>
    </rPh>
    <phoneticPr fontId="15"/>
  </si>
  <si>
    <t>)</t>
    <phoneticPr fontId="15"/>
  </si>
  <si>
    <t>年</t>
    <rPh sb="0" eb="1">
      <t>ネン</t>
    </rPh>
    <phoneticPr fontId="15"/>
  </si>
  <si>
    <t>月</t>
    <rPh sb="0" eb="1">
      <t>ゲツ</t>
    </rPh>
    <phoneticPr fontId="15"/>
  </si>
  <si>
    <t>事業所名</t>
    <rPh sb="0" eb="3">
      <t>ジギョウショ</t>
    </rPh>
    <rPh sb="3" eb="4">
      <t>メイ</t>
    </rPh>
    <phoneticPr fontId="15"/>
  </si>
  <si>
    <t>(1)</t>
    <phoneticPr fontId="15"/>
  </si>
  <si>
    <t>４週</t>
  </si>
  <si>
    <t>(2)</t>
    <phoneticPr fontId="1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</si>
  <si>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</si>
  <si>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
  </si>
  <si>
    <t>時間/週</t>
    <rPh sb="0" eb="2">
      <t>ジカン</t>
    </rPh>
    <rPh sb="3" eb="4">
      <t>シュウ</t>
    </rPh>
    <phoneticPr fontId="15"/>
  </si>
  <si>
    <t>時間/月</t>
    <rPh sb="0" eb="2">
      <t>ジカン</t>
    </rPh>
    <rPh sb="3" eb="4">
      <t>ツキ</t>
    </rPh>
    <phoneticPr fontId="15"/>
  </si>
  <si>
    <t>No</t>
    <phoneticPr fontId="15"/>
  </si>
  <si>
    <t>(4) 
職種</t>
    <phoneticPr fontId="2"/>
  </si>
  <si>
    <t>(5)
勤務
形態</t>
    <phoneticPr fontId="2"/>
  </si>
  <si>
    <t>(6)
資格</t>
    <rPh sb="4" eb="6">
      <t>シカク</t>
    </rPh>
    <phoneticPr fontId="15"/>
  </si>
  <si>
    <t>(7) 氏　名</t>
    <phoneticPr fontId="2"/>
  </si>
  <si>
    <t>(8)</t>
    <phoneticPr fontId="15"/>
  </si>
  <si>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</si>
  <si>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</si>
  <si>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15"/>
  </si>
  <si>
    <t>2週目</t>
    <rPh sb="1" eb="2">
      <t>シュウ</t>
    </rPh>
    <rPh sb="2" eb="3">
      <t>メ</t>
    </rPh>
    <phoneticPr fontId="15"/>
  </si>
  <si>
    <t>3週目</t>
    <rPh sb="1" eb="2">
      <t>シュウ</t>
    </rPh>
    <rPh sb="2" eb="3">
      <t>メ</t>
    </rPh>
    <phoneticPr fontId="15"/>
  </si>
  <si>
    <t>4週目</t>
    <rPh sb="1" eb="2">
      <t>シュウ</t>
    </rPh>
    <rPh sb="2" eb="3">
      <t>メ</t>
    </rPh>
    <phoneticPr fontId="15"/>
  </si>
  <si>
    <t>5週目</t>
    <rPh sb="1" eb="2">
      <t>シュウ</t>
    </rPh>
    <rPh sb="2" eb="3">
      <t>メ</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</si>
  <si>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</si>
  <si>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(1) 「４週」・「暦月」のいずれかを選択してください。</t>
    <rPh sb="7" eb="8">
      <t>シュウ</t>
    </rPh>
    <rPh sb="11" eb="12">
      <t>レキ</t>
    </rPh>
    <rPh sb="12" eb="13">
      <t>ツキ</t>
    </rPh>
    <rPh sb="20" eb="22">
      <t>センタク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</si>
  <si>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</si>
  <si>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</si>
  <si>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(4) 従業者の職種を入力してください。</t>
    <rPh sb="5" eb="8">
      <t>ジュウギョウシャ</t>
    </rPh>
    <rPh sb="9" eb="11">
      <t>ショクシュ</t>
    </rPh>
    <rPh sb="12" eb="14">
      <t>ニュウリョク</t>
    </rPh>
    <phoneticPr fontId="15"/>
  </si>
  <si>
    <t xml:space="preserve"> 　　 記入の順序は、職種ごとにまとめてください。</t>
    <rPh sb="4" eb="6">
      <t>キニュウ</t>
    </rPh>
    <rPh sb="7" eb="9">
      <t>ジュンジョ</t>
    </rPh>
    <rPh sb="11" eb="13">
      <t>ショクシュ</t>
    </rPh>
    <phoneticPr fontId="1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</si>
  <si>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</si>
  <si>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5"/>
  </si>
  <si>
    <t>区分</t>
    <rPh sb="0" eb="2">
      <t>クブン</t>
    </rPh>
    <phoneticPr fontId="15"/>
  </si>
  <si>
    <t>A</t>
    <phoneticPr fontId="15"/>
  </si>
  <si>
    <t>常勤で専従</t>
    <rPh sb="0" eb="2">
      <t>ジョウキン</t>
    </rPh>
    <rPh sb="3" eb="5">
      <t>センジュウ</t>
    </rPh>
    <phoneticPr fontId="15"/>
  </si>
  <si>
    <t>B</t>
    <phoneticPr fontId="15"/>
  </si>
  <si>
    <t>常勤で兼務</t>
    <rPh sb="0" eb="2">
      <t>ジョウキン</t>
    </rPh>
    <rPh sb="3" eb="5">
      <t>ケンム</t>
    </rPh>
    <phoneticPr fontId="15"/>
  </si>
  <si>
    <t>C</t>
    <phoneticPr fontId="15"/>
  </si>
  <si>
    <t>非常勤で専従</t>
    <rPh sb="0" eb="3">
      <t>ヒジョウキン</t>
    </rPh>
    <rPh sb="4" eb="6">
      <t>センジュウ</t>
    </rPh>
    <phoneticPr fontId="15"/>
  </si>
  <si>
    <t>D</t>
    <phoneticPr fontId="15"/>
  </si>
  <si>
    <t>非常勤で兼務</t>
    <rPh sb="0" eb="3">
      <t>ヒジョウキン</t>
    </rPh>
    <rPh sb="4" eb="6">
      <t>ケンム</t>
    </rPh>
    <phoneticPr fontId="15"/>
  </si>
  <si>
    <t>（注）常勤・非常勤の区分について</t>
    <rPh sb="1" eb="2">
      <t>チュウ</t>
    </rPh>
    <rPh sb="3" eb="5">
      <t>ジョウキン</t>
    </rPh>
    <rPh sb="6" eb="9">
      <t>ヒジョウキン</t>
    </rPh>
    <rPh sb="10" eb="12">
      <t>クブン</t>
    </rPh>
    <phoneticPr fontId="15"/>
  </si>
  <si>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</si>
  <si>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</si>
  <si>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t>　(6) 従業者の保有する資格を入力してください。</t>
    <rPh sb="5" eb="8">
      <t>ジュウギョウシャ</t>
    </rPh>
    <rPh sb="9" eb="11">
      <t>ホユウ</t>
    </rPh>
    <rPh sb="13" eb="15">
      <t>シカク</t>
    </rPh>
    <rPh sb="16" eb="18">
      <t>ニュウリョク</t>
    </rPh>
    <phoneticPr fontId="1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</si>
  <si>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</si>
  <si>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
  </si>
  <si>
    <t>　(7) 従業者の氏名を記入してください。</t>
    <rPh sb="5" eb="8">
      <t>ジュウギョウシャ</t>
    </rPh>
    <rPh sb="9" eb="11">
      <t>シメイ</t>
    </rPh>
    <rPh sb="12" eb="14">
      <t>キニュウ</t>
    </rPh>
    <phoneticPr fontId="1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</si>
  <si>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</si>
  <si>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</si>
  <si>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</si>
  <si>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</si>
  <si>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</si>
  <si>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</si>
  <si>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</si>
  <si>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その他、特記事項欄としてもご活用ください。</t>
    <rPh sb="6" eb="7">
      <t>タ</t>
    </rPh>
    <rPh sb="8" eb="10">
      <t>トッキ</t>
    </rPh>
    <rPh sb="10" eb="12">
      <t>ジコウ</t>
    </rPh>
    <rPh sb="12" eb="13">
      <t>ラン</t>
    </rPh>
    <rPh sb="18" eb="20">
      <t>カツヨウ</t>
    </rPh>
    <phoneticPr fontId="2"/>
  </si>
  <si>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5"/>
  </si>
  <si>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5"/>
  </si>
  <si>
    <t xml:space="preserve"> （12) 必要項目を満たしていれば、各事業所で使用するシフト表等をもって代替書類として差し支えありません。</t>
    <phoneticPr fontId="15"/>
  </si>
  <si>
    <t>（標準様式３）</t>
    <rPh sb="1" eb="3">
      <t>ヒョウジュン</t>
    </rPh>
    <rPh sb="3" eb="5">
      <t>ヨウシキ</t>
    </rPh>
    <phoneticPr fontId="2"/>
  </si>
  <si>
    <t>平面図</t>
    <rPh sb="0" eb="3">
      <t>ヘイメンズ</t>
    </rPh>
    <phoneticPr fontId="2"/>
  </si>
  <si>
    <t>事業所・施設の名称</t>
    <rPh sb="0" eb="3">
      <t>ジギョウショ</t>
    </rPh>
    <rPh sb="4" eb="6">
      <t>シセツ</t>
    </rPh>
    <rPh sb="7" eb="9">
      <t>メイショウ</t>
    </rPh>
    <phoneticPr fontId="2"/>
  </si>
  <si>
    <t>展示コーナー</t>
    <rPh sb="0" eb="2">
      <t>テンジ</t>
    </rPh>
    <phoneticPr fontId="2"/>
  </si>
  <si>
    <t>　調理室</t>
    <rPh sb="1" eb="4">
      <t>チョウリシツ</t>
    </rPh>
    <phoneticPr fontId="2"/>
  </si>
  <si>
    <t>　談話室</t>
    <rPh sb="1" eb="4">
      <t>ダンワシツ</t>
    </rPh>
    <phoneticPr fontId="2"/>
  </si>
  <si>
    <t>　相談室</t>
    <rPh sb="1" eb="4">
      <t>ソウダンシツ</t>
    </rPh>
    <phoneticPr fontId="2"/>
  </si>
  <si>
    <t>　診察室 40㎡</t>
    <rPh sb="1" eb="4">
      <t>シンサツシツ</t>
    </rPh>
    <phoneticPr fontId="2"/>
  </si>
  <si>
    <t>　30㎡</t>
    <phoneticPr fontId="2"/>
  </si>
  <si>
    <t>　20㎡</t>
    <phoneticPr fontId="2"/>
  </si>
  <si>
    <t>　調剤室</t>
    <rPh sb="1" eb="3">
      <t>チョウザイ</t>
    </rPh>
    <rPh sb="3" eb="4">
      <t>シツ</t>
    </rPh>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</si>
  <si>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</si>
  <si>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</si>
  <si>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</si>
  <si>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浴室 70㎡</t>
    <rPh sb="0" eb="2">
      <t>ヨクシツ</t>
    </rPh>
    <phoneticPr fontId="2"/>
  </si>
  <si>
    <t>　便所</t>
    <rPh sb="1" eb="3">
      <t>ベンジョ</t>
    </rPh>
    <phoneticPr fontId="2"/>
  </si>
  <si>
    <t>事務室 30㎡</t>
    <rPh sb="0" eb="3">
      <t>ジムシツ</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</si>
  <si>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</si>
  <si>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</si>
  <si>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</si>
  <si>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</si>
  <si>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（標準様式５）</t>
    <rPh sb="1" eb="3">
      <t>ヒョウジュン</t>
    </rPh>
    <phoneticPr fontId="2"/>
  </si>
  <si>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</si>
  <si>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</si>
  <si>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</si>
  <si>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</si>
  <si>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</si>
  <si>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</si>
  <si>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苦情があったサービス事業者に対する対応方針等（居宅介護支援事業者の場合記入）</t>
    <phoneticPr fontId="2"/>
  </si>
  <si>
    <t>４  その他参考事項</t>
    <phoneticPr fontId="2"/>
  </si>
  <si>
    <t>備考  上の事項は例示であり、これにかかわらず苦情処理に係る対応方針を具体的に記してください。</t>
  </si>
  <si>
    <t>事業所内のレイアウト（例：デスク、書庫等）及び事業所全体の面積が分かる図面</t>
    <rPh sb="0" eb="3">
      <t>ジギョウショ</t>
    </rPh>
    <rPh sb="3" eb="4">
      <t>ナイ</t>
    </rPh>
    <rPh sb="11" eb="12">
      <t>レイ</t>
    </rPh>
    <rPh sb="17" eb="19">
      <t>ショコ</t>
    </rPh>
    <rPh sb="19" eb="20">
      <t>トウ</t>
    </rPh>
    <rPh sb="21" eb="22">
      <t>オヨ</t>
    </rPh>
    <rPh sb="23" eb="26">
      <t>ジギョウショ</t>
    </rPh>
    <rPh sb="26" eb="28">
      <t>ゼンタイ</t>
    </rPh>
    <rPh sb="29" eb="31">
      <t>メンセキ</t>
    </rPh>
    <rPh sb="32" eb="33">
      <t>ワ</t>
    </rPh>
    <rPh sb="35" eb="37">
      <t>ズメン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</si>
</sst>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5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sz val="10"/>
      <name val="ＭＳ 明朝"/>
      <family val="1"/>
      <charset val="128"/>
    </font>
    <font>
      <sz val="12"/>
      <name val="ＭＳ ゴシック"/>
      <family val="3"/>
      <charset val="128"/>
    </font>
    <font>
      <sz val="14"/>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name val="ＭＳ Ｐゴシック"/>
      <family val="3"/>
      <charset val="128"/>
      <scheme val="minor"/>
    </font>
    <font>
      <b/>
      <sz val="11"/>
      <name val="ＭＳ Ｐゴシック"/>
      <family val="3"/>
      <charset val="128"/>
      <scheme val="minor"/>
    </font>
    <font>
      <sz val="10"/>
      <color rgb="FF000000"/>
      <name val="ＭＳ Ｐゴシック"/>
      <family val="3"/>
      <charset val="128"/>
      <scheme val="minor"/>
    </font>
    <font>
      <b/>
      <sz val="11"/>
      <name val="ＭＳ ゴシック"/>
      <family val="3"/>
      <charset val="128"/>
    </font>
    <font>
      <sz val="10.6"/>
      <color rgb="FF000000"/>
      <name val="ＭＳ ゴシック"/>
      <family val="3"/>
      <charset val="128"/>
    </font>
    <font>
      <sz val="11"/>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sz val="9"/>
      <name val="ＭＳ Ｐゴシック"/>
      <family val="3"/>
      <charset val="128"/>
    </font>
    <font>
      <sz val="10"/>
      <color rgb="FFFF0000"/>
      <name val="ＭＳ Ｐゴシック"/>
      <family val="3"/>
      <charset val="128"/>
      <scheme val="major"/>
    </font>
    <font>
      <sz val="10"/>
      <color rgb="FFFF0000"/>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0.5"/>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s>
  <borders count="9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1">
    <xf numFmtId="0" fontId="0" fillId="0" borderId="0">
      <alignment vertical="center"/>
    </xf>
    <xf numFmtId="0" fontId="3" fillId="0" borderId="0" applyBorder="0"/>
    <xf numFmtId="0" fontId="1" fillId="0" borderId="0"/>
    <xf numFmtId="0" fontId="1" fillId="0" borderId="0">
      <alignment vertical="center"/>
    </xf>
    <xf numFmtId="0" fontId="3" fillId="0" borderId="0" applyBorder="0"/>
    <xf numFmtId="0" fontId="1" fillId="0" borderId="0"/>
    <xf numFmtId="0" fontId="3" fillId="0" borderId="0" applyBorder="0"/>
    <xf numFmtId="0" fontId="16" fillId="0" borderId="0">
      <alignment vertical="center"/>
    </xf>
    <xf numFmtId="0" fontId="20" fillId="0" borderId="0"/>
    <xf numFmtId="38" fontId="16" fillId="0" borderId="0" applyFont="0" applyFill="0" applyBorder="0" applyAlignment="0" applyProtection="0">
      <alignment vertical="center"/>
    </xf>
    <xf numFmtId="0" fontId="1" fillId="0" borderId="0"/>
  </cellStyleXfs>
  <cellXfs count="657">
    <xf numFmtId="0" fontId="0" fillId="0" borderId="0" xfId="0">
      <alignment vertical="center"/>
    </xf>
    <xf numFmtId="0" fontId="4" fillId="0" borderId="0" xfId="0" applyFont="1">
      <alignment vertical="center"/>
    </xf>
    <xf numFmtId="0" fontId="4" fillId="0" borderId="0" xfId="3" applyFont="1">
      <alignment vertical="center"/>
    </xf>
    <xf numFmtId="0" fontId="4" fillId="0" borderId="1" xfId="0" applyFont="1" applyBorder="1" applyAlignment="1">
      <alignment vertical="center" wrapText="1"/>
    </xf>
    <xf numFmtId="0" fontId="5" fillId="0" borderId="0" xfId="0" applyFont="1" applyAlignment="1">
      <alignment vertical="center" wrapText="1"/>
    </xf>
    <xf numFmtId="0" fontId="4" fillId="0" borderId="2" xfId="0" applyFont="1" applyBorder="1" applyAlignment="1">
      <alignment vertical="center" wrapText="1"/>
    </xf>
    <xf numFmtId="0" fontId="4" fillId="0" borderId="0" xfId="0" applyFont="1" applyAlignment="1">
      <alignment horizontal="center" vertical="center"/>
    </xf>
    <xf numFmtId="0" fontId="4" fillId="0" borderId="3" xfId="0" applyFont="1" applyBorder="1" applyAlignment="1">
      <alignment vertical="center" wrapText="1"/>
    </xf>
    <xf numFmtId="0" fontId="4" fillId="0" borderId="1" xfId="3" applyFont="1" applyBorder="1" applyAlignment="1">
      <alignment vertical="center" wrapText="1"/>
    </xf>
    <xf numFmtId="0" fontId="4" fillId="0" borderId="4" xfId="0" applyFont="1" applyBorder="1" applyAlignment="1">
      <alignment horizontal="center" vertical="center"/>
    </xf>
    <xf numFmtId="0" fontId="4" fillId="0" borderId="5" xfId="0" applyFont="1" applyBorder="1">
      <alignment vertical="center"/>
    </xf>
    <xf numFmtId="0" fontId="4" fillId="0" borderId="5" xfId="3" applyFont="1" applyBorder="1">
      <alignment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3" applyFont="1" applyBorder="1" applyAlignment="1">
      <alignment vertical="center" wrapText="1"/>
    </xf>
    <xf numFmtId="0" fontId="4" fillId="0" borderId="11" xfId="3" applyFont="1" applyBorder="1">
      <alignment vertical="center"/>
    </xf>
    <xf numFmtId="0" fontId="5" fillId="0" borderId="9" xfId="0"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center"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0" borderId="5" xfId="3" applyFont="1" applyBorder="1" applyAlignment="1">
      <alignment vertical="center" wrapText="1"/>
    </xf>
    <xf numFmtId="0" fontId="4" fillId="0" borderId="11" xfId="3" applyFont="1" applyBorder="1" applyAlignment="1">
      <alignment vertical="center" wrapText="1"/>
    </xf>
    <xf numFmtId="0" fontId="5" fillId="0" borderId="1" xfId="0" applyFont="1" applyBorder="1" applyAlignment="1">
      <alignment vertical="center" wrapText="1"/>
    </xf>
    <xf numFmtId="0" fontId="5" fillId="0" borderId="1" xfId="3" applyFont="1" applyBorder="1" applyAlignment="1">
      <alignment vertical="center" wrapText="1"/>
    </xf>
    <xf numFmtId="0" fontId="4" fillId="0" borderId="15" xfId="0" applyFont="1" applyBorder="1">
      <alignmen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vertical="center" wrapText="1"/>
    </xf>
    <xf numFmtId="0" fontId="6" fillId="0" borderId="0" xfId="0" applyFont="1" applyAlignment="1">
      <alignment horizontal="center" vertical="center"/>
    </xf>
    <xf numFmtId="0" fontId="4" fillId="0" borderId="11" xfId="0" applyFont="1" applyBorder="1">
      <alignment vertical="center"/>
    </xf>
    <xf numFmtId="0" fontId="0" fillId="0" borderId="0" xfId="0" applyAlignment="1">
      <alignment horizontal="center" vertical="center"/>
    </xf>
    <xf numFmtId="0" fontId="0" fillId="0" borderId="13" xfId="0" applyBorder="1" applyAlignment="1">
      <alignment horizontal="center" vertical="center"/>
    </xf>
    <xf numFmtId="0" fontId="5" fillId="0" borderId="15" xfId="0" applyFont="1" applyBorder="1" applyAlignment="1">
      <alignment vertical="center" wrapText="1"/>
    </xf>
    <xf numFmtId="0" fontId="4" fillId="0" borderId="2" xfId="3" applyFont="1" applyBorder="1" applyAlignment="1">
      <alignment vertical="center" wrapText="1"/>
    </xf>
    <xf numFmtId="0" fontId="8" fillId="2" borderId="0" xfId="4" applyFont="1" applyFill="1" applyAlignment="1">
      <alignment vertical="center"/>
    </xf>
    <xf numFmtId="0" fontId="9" fillId="2" borderId="0" xfId="4" applyFont="1" applyFill="1" applyAlignment="1">
      <alignment vertical="center"/>
    </xf>
    <xf numFmtId="0" fontId="8" fillId="2" borderId="0" xfId="4" applyFont="1" applyFill="1" applyBorder="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8" fillId="2" borderId="0" xfId="5" applyFont="1" applyFill="1" applyAlignment="1">
      <alignment vertical="center"/>
    </xf>
    <xf numFmtId="0" fontId="10" fillId="2" borderId="0" xfId="5" applyFont="1" applyFill="1" applyAlignment="1">
      <alignment vertical="center"/>
    </xf>
    <xf numFmtId="0" fontId="8" fillId="2" borderId="0" xfId="4" applyFont="1" applyFill="1" applyAlignment="1">
      <alignment vertical="top"/>
    </xf>
    <xf numFmtId="49" fontId="8" fillId="0" borderId="17" xfId="5" applyNumberFormat="1" applyFont="1" applyBorder="1" applyAlignment="1">
      <alignment vertical="center"/>
    </xf>
    <xf numFmtId="49" fontId="10" fillId="0" borderId="20" xfId="5" applyNumberFormat="1" applyFont="1" applyBorder="1" applyAlignment="1">
      <alignment horizontal="center" vertical="center"/>
    </xf>
    <xf numFmtId="49" fontId="10" fillId="0" borderId="21" xfId="5" applyNumberFormat="1" applyFont="1" applyBorder="1" applyAlignment="1">
      <alignment horizontal="center" vertical="center"/>
    </xf>
    <xf numFmtId="0" fontId="10" fillId="2" borderId="21" xfId="4" applyFont="1" applyFill="1" applyBorder="1" applyAlignment="1">
      <alignment vertical="center"/>
    </xf>
    <xf numFmtId="0" fontId="10" fillId="2" borderId="22" xfId="4" applyFont="1" applyFill="1" applyBorder="1" applyAlignment="1">
      <alignment vertical="center"/>
    </xf>
    <xf numFmtId="0" fontId="10" fillId="2" borderId="0" xfId="6" applyFont="1" applyFill="1" applyBorder="1" applyAlignment="1">
      <alignment horizontal="center" vertical="center" textRotation="255"/>
    </xf>
    <xf numFmtId="0" fontId="8" fillId="2" borderId="34" xfId="5" applyFont="1" applyFill="1" applyBorder="1" applyAlignment="1">
      <alignment horizontal="center" vertical="center" wrapText="1"/>
    </xf>
    <xf numFmtId="0" fontId="8" fillId="2" borderId="34" xfId="5" applyFont="1" applyFill="1" applyBorder="1" applyAlignment="1">
      <alignment vertical="center" wrapText="1"/>
    </xf>
    <xf numFmtId="0" fontId="8" fillId="2" borderId="0" xfId="5" applyFont="1" applyFill="1" applyAlignment="1">
      <alignment horizontal="center" vertical="center" wrapText="1"/>
    </xf>
    <xf numFmtId="0" fontId="10" fillId="2" borderId="0" xfId="5" applyFont="1" applyFill="1" applyAlignment="1">
      <alignment horizontal="center" vertical="center"/>
    </xf>
    <xf numFmtId="0" fontId="10" fillId="2" borderId="0" xfId="4" applyFont="1" applyFill="1" applyBorder="1" applyAlignment="1">
      <alignment horizontal="center" vertical="center"/>
    </xf>
    <xf numFmtId="0" fontId="8" fillId="2" borderId="28" xfId="4" applyFont="1" applyFill="1" applyBorder="1" applyAlignment="1">
      <alignment vertical="center"/>
    </xf>
    <xf numFmtId="0" fontId="8" fillId="2" borderId="29" xfId="4" applyFont="1" applyFill="1" applyBorder="1" applyAlignment="1">
      <alignment vertical="center"/>
    </xf>
    <xf numFmtId="0" fontId="8" fillId="2" borderId="17" xfId="4" applyFont="1" applyFill="1" applyBorder="1" applyAlignment="1">
      <alignment vertical="center"/>
    </xf>
    <xf numFmtId="49" fontId="12" fillId="2" borderId="18" xfId="4" applyNumberFormat="1" applyFont="1" applyFill="1" applyBorder="1" applyAlignment="1">
      <alignment vertical="center"/>
    </xf>
    <xf numFmtId="49" fontId="8" fillId="2" borderId="18" xfId="4" applyNumberFormat="1" applyFont="1" applyFill="1" applyBorder="1" applyAlignment="1">
      <alignment vertical="center"/>
    </xf>
    <xf numFmtId="0" fontId="10" fillId="2" borderId="0" xfId="2" applyFont="1" applyFill="1" applyAlignment="1">
      <alignment vertical="center"/>
    </xf>
    <xf numFmtId="0" fontId="10" fillId="2" borderId="0" xfId="4" applyFont="1" applyFill="1" applyBorder="1" applyAlignment="1">
      <alignment horizontal="centerContinuous" vertical="center"/>
    </xf>
    <xf numFmtId="0" fontId="12" fillId="2" borderId="34" xfId="4" applyFont="1" applyFill="1" applyBorder="1" applyAlignment="1">
      <alignment vertical="center" wrapText="1"/>
    </xf>
    <xf numFmtId="0" fontId="12" fillId="2" borderId="18" xfId="4" applyFont="1" applyFill="1" applyBorder="1" applyAlignment="1">
      <alignment vertical="center" wrapText="1"/>
    </xf>
    <xf numFmtId="0" fontId="12" fillId="2" borderId="19" xfId="4" applyFont="1" applyFill="1" applyBorder="1" applyAlignment="1">
      <alignment vertical="center" wrapText="1"/>
    </xf>
    <xf numFmtId="0" fontId="10" fillId="2" borderId="0" xfId="6" applyFont="1" applyFill="1" applyBorder="1" applyAlignment="1">
      <alignment vertical="center"/>
    </xf>
    <xf numFmtId="0" fontId="10" fillId="2" borderId="0" xfId="4" applyFont="1" applyFill="1" applyBorder="1" applyAlignment="1">
      <alignment horizontal="center" vertical="center" wrapText="1"/>
    </xf>
    <xf numFmtId="0" fontId="12" fillId="2" borderId="37" xfId="4" applyFont="1" applyFill="1" applyBorder="1" applyAlignment="1">
      <alignment vertical="center" wrapText="1"/>
    </xf>
    <xf numFmtId="0" fontId="12" fillId="2" borderId="17" xfId="4" applyFont="1" applyFill="1" applyBorder="1" applyAlignment="1">
      <alignment vertical="center" wrapText="1"/>
    </xf>
    <xf numFmtId="0" fontId="8" fillId="2" borderId="13" xfId="4" applyFont="1" applyFill="1" applyBorder="1" applyAlignment="1">
      <alignment vertical="center"/>
    </xf>
    <xf numFmtId="0" fontId="8" fillId="2" borderId="18" xfId="4" applyFont="1" applyFill="1" applyBorder="1" applyAlignment="1">
      <alignment vertical="center"/>
    </xf>
    <xf numFmtId="0" fontId="8" fillId="2" borderId="19" xfId="4" applyFont="1" applyFill="1" applyBorder="1" applyAlignment="1">
      <alignment vertical="center"/>
    </xf>
    <xf numFmtId="0" fontId="14" fillId="2" borderId="13" xfId="4" applyFont="1" applyFill="1" applyBorder="1" applyAlignment="1">
      <alignment vertical="center"/>
    </xf>
    <xf numFmtId="0" fontId="13" fillId="2" borderId="18" xfId="4" applyFont="1" applyFill="1" applyBorder="1" applyAlignment="1">
      <alignment vertical="center"/>
    </xf>
    <xf numFmtId="0" fontId="13" fillId="2" borderId="19" xfId="4" applyFont="1" applyFill="1" applyBorder="1" applyAlignment="1">
      <alignment vertical="center"/>
    </xf>
    <xf numFmtId="0" fontId="10" fillId="2" borderId="0" xfId="4" applyFont="1" applyFill="1" applyBorder="1" applyAlignment="1">
      <alignment horizontal="distributed" vertical="center"/>
    </xf>
    <xf numFmtId="0" fontId="14" fillId="2" borderId="14" xfId="4" applyFont="1" applyFill="1" applyBorder="1" applyAlignment="1">
      <alignment vertical="center"/>
    </xf>
    <xf numFmtId="0" fontId="13" fillId="2" borderId="29" xfId="4" applyFont="1" applyFill="1" applyBorder="1" applyAlignment="1">
      <alignment vertical="center"/>
    </xf>
    <xf numFmtId="0" fontId="13" fillId="2" borderId="17" xfId="4" applyFont="1" applyFill="1" applyBorder="1" applyAlignment="1">
      <alignment vertical="center"/>
    </xf>
    <xf numFmtId="0" fontId="8" fillId="2" borderId="29" xfId="6" applyFont="1" applyFill="1" applyBorder="1" applyAlignment="1">
      <alignment vertical="center"/>
    </xf>
    <xf numFmtId="0" fontId="8" fillId="2" borderId="17" xfId="6" applyFont="1" applyFill="1" applyBorder="1" applyAlignment="1">
      <alignment vertical="center"/>
    </xf>
    <xf numFmtId="0" fontId="8" fillId="2" borderId="38" xfId="4" applyFont="1" applyFill="1" applyBorder="1" applyAlignment="1">
      <alignment horizontal="center" vertical="center"/>
    </xf>
    <xf numFmtId="0" fontId="8" fillId="2" borderId="39" xfId="4" applyFont="1" applyFill="1" applyBorder="1" applyAlignment="1">
      <alignment horizontal="center" vertical="center"/>
    </xf>
    <xf numFmtId="0" fontId="8" fillId="2" borderId="40" xfId="4" applyFont="1" applyFill="1" applyBorder="1" applyAlignment="1">
      <alignment horizontal="center" vertical="center"/>
    </xf>
    <xf numFmtId="0" fontId="8" fillId="2" borderId="41" xfId="4" applyFont="1" applyFill="1" applyBorder="1" applyAlignment="1">
      <alignment horizontal="center" vertical="center"/>
    </xf>
    <xf numFmtId="0" fontId="10" fillId="2" borderId="29" xfId="4" applyFont="1" applyFill="1" applyBorder="1" applyAlignment="1">
      <alignment vertical="center"/>
    </xf>
    <xf numFmtId="0" fontId="14" fillId="2" borderId="29" xfId="4" applyFont="1" applyFill="1" applyBorder="1" applyAlignment="1">
      <alignment vertical="center"/>
    </xf>
    <xf numFmtId="0" fontId="10" fillId="2" borderId="17" xfId="4" applyFont="1" applyFill="1" applyBorder="1" applyAlignment="1">
      <alignment vertical="center"/>
    </xf>
    <xf numFmtId="0" fontId="10" fillId="2" borderId="18" xfId="4" applyFont="1" applyFill="1" applyBorder="1" applyAlignment="1">
      <alignment vertical="center"/>
    </xf>
    <xf numFmtId="0" fontId="14" fillId="2" borderId="18" xfId="4" applyFont="1" applyFill="1" applyBorder="1" applyAlignment="1">
      <alignment vertical="center"/>
    </xf>
    <xf numFmtId="0" fontId="10" fillId="2" borderId="19" xfId="4" applyFont="1" applyFill="1" applyBorder="1" applyAlignment="1">
      <alignment vertical="center"/>
    </xf>
    <xf numFmtId="0" fontId="17" fillId="2" borderId="34" xfId="6" applyFont="1" applyFill="1" applyBorder="1" applyAlignment="1">
      <alignment horizontal="left" vertical="center" shrinkToFit="1"/>
    </xf>
    <xf numFmtId="0" fontId="12" fillId="2" borderId="0" xfId="4" applyFont="1" applyFill="1" applyBorder="1" applyAlignment="1">
      <alignment vertical="center"/>
    </xf>
    <xf numFmtId="20" fontId="18" fillId="2" borderId="0" xfId="4" applyNumberFormat="1" applyFont="1" applyFill="1" applyBorder="1" applyAlignment="1">
      <alignment vertical="center"/>
    </xf>
    <xf numFmtId="0" fontId="18" fillId="2" borderId="0" xfId="4" applyFont="1" applyFill="1" applyBorder="1" applyAlignment="1">
      <alignment vertical="center"/>
    </xf>
    <xf numFmtId="0" fontId="18" fillId="2" borderId="0" xfId="6" applyFont="1" applyFill="1"/>
    <xf numFmtId="0" fontId="18" fillId="2" borderId="0" xfId="4" applyFont="1" applyFill="1" applyAlignment="1">
      <alignment vertical="center"/>
    </xf>
    <xf numFmtId="0" fontId="22" fillId="2" borderId="0" xfId="8" applyFont="1" applyFill="1" applyAlignment="1">
      <alignment horizontal="left" vertical="top"/>
    </xf>
    <xf numFmtId="0" fontId="22" fillId="2" borderId="18" xfId="8" applyFont="1" applyFill="1" applyBorder="1" applyAlignment="1">
      <alignment vertical="center"/>
    </xf>
    <xf numFmtId="0" fontId="22" fillId="2" borderId="19" xfId="8" applyFont="1" applyFill="1" applyBorder="1" applyAlignment="1">
      <alignment vertical="center"/>
    </xf>
    <xf numFmtId="0" fontId="22" fillId="2" borderId="51" xfId="8" applyFont="1" applyFill="1" applyBorder="1" applyAlignment="1">
      <alignment vertical="center"/>
    </xf>
    <xf numFmtId="0" fontId="23" fillId="2" borderId="0" xfId="8" applyFont="1" applyFill="1" applyAlignment="1">
      <alignment horizontal="center" vertical="center"/>
    </xf>
    <xf numFmtId="0" fontId="23" fillId="2" borderId="58" xfId="8" applyFont="1" applyFill="1" applyBorder="1" applyAlignment="1">
      <alignment vertical="center"/>
    </xf>
    <xf numFmtId="0" fontId="23" fillId="2" borderId="0" xfId="8" applyFont="1" applyFill="1" applyAlignment="1">
      <alignment vertical="center"/>
    </xf>
    <xf numFmtId="0" fontId="23" fillId="2" borderId="13" xfId="8" applyFont="1" applyFill="1" applyBorder="1" applyAlignment="1">
      <alignment vertical="center"/>
    </xf>
    <xf numFmtId="0" fontId="23" fillId="2" borderId="18" xfId="8" applyFont="1" applyFill="1" applyBorder="1" applyAlignment="1">
      <alignment vertical="center"/>
    </xf>
    <xf numFmtId="0" fontId="23" fillId="2" borderId="33" xfId="8" applyFont="1" applyFill="1" applyBorder="1" applyAlignment="1">
      <alignment vertical="center"/>
    </xf>
    <xf numFmtId="0" fontId="23" fillId="2" borderId="34" xfId="8" applyFont="1" applyFill="1" applyBorder="1" applyAlignment="1">
      <alignment vertical="center"/>
    </xf>
    <xf numFmtId="0" fontId="22" fillId="2" borderId="0" xfId="8" applyFont="1" applyFill="1" applyAlignment="1">
      <alignment horizontal="left" vertical="center"/>
    </xf>
    <xf numFmtId="0" fontId="26" fillId="2" borderId="0" xfId="8" applyFont="1" applyFill="1" applyAlignment="1">
      <alignment horizontal="left" vertical="top"/>
    </xf>
    <xf numFmtId="0" fontId="23" fillId="2" borderId="0" xfId="8" applyFont="1" applyFill="1" applyAlignment="1">
      <alignment horizontal="center" vertical="center" textRotation="255"/>
    </xf>
    <xf numFmtId="0" fontId="8" fillId="2" borderId="0" xfId="5" applyFont="1" applyFill="1" applyAlignment="1">
      <alignment horizontal="left" vertical="center"/>
    </xf>
    <xf numFmtId="49" fontId="8" fillId="2" borderId="0" xfId="4" applyNumberFormat="1" applyFont="1" applyFill="1" applyBorder="1" applyAlignment="1">
      <alignment horizontal="left" vertical="center"/>
    </xf>
    <xf numFmtId="0" fontId="29" fillId="2" borderId="0" xfId="8" applyFont="1" applyFill="1" applyAlignment="1">
      <alignment horizontal="left" vertical="top"/>
    </xf>
    <xf numFmtId="0" fontId="31" fillId="2" borderId="0" xfId="8" applyFont="1" applyFill="1" applyAlignment="1">
      <alignment horizontal="left" vertical="top"/>
    </xf>
    <xf numFmtId="0" fontId="32" fillId="2" borderId="70" xfId="8" applyFont="1" applyFill="1" applyBorder="1" applyAlignment="1">
      <alignment horizontal="left" vertical="center"/>
    </xf>
    <xf numFmtId="0" fontId="33" fillId="2" borderId="70" xfId="8" applyFont="1" applyFill="1" applyBorder="1" applyAlignment="1">
      <alignment horizontal="left" vertical="center"/>
    </xf>
    <xf numFmtId="0" fontId="34" fillId="2" borderId="0" xfId="8" applyFont="1" applyFill="1" applyAlignment="1">
      <alignment horizontal="left" vertical="top"/>
    </xf>
    <xf numFmtId="0" fontId="27" fillId="2" borderId="0" xfId="8" applyFont="1" applyFill="1" applyAlignment="1">
      <alignment horizontal="left" vertical="top"/>
    </xf>
    <xf numFmtId="0" fontId="18" fillId="2" borderId="34" xfId="5" applyFont="1" applyFill="1" applyBorder="1" applyAlignment="1">
      <alignment horizontal="center" vertical="center" wrapText="1"/>
    </xf>
    <xf numFmtId="0" fontId="18" fillId="2" borderId="34" xfId="5" applyFont="1" applyFill="1" applyBorder="1" applyAlignment="1">
      <alignment vertical="center" wrapText="1"/>
    </xf>
    <xf numFmtId="0" fontId="18" fillId="2" borderId="0" xfId="5" applyFont="1" applyFill="1" applyAlignment="1">
      <alignment horizontal="center" vertical="center" wrapText="1"/>
    </xf>
    <xf numFmtId="49" fontId="35" fillId="2" borderId="18" xfId="4" applyNumberFormat="1" applyFont="1" applyFill="1" applyBorder="1" applyAlignment="1">
      <alignment vertical="center"/>
    </xf>
    <xf numFmtId="49" fontId="18" fillId="2" borderId="18" xfId="4" applyNumberFormat="1" applyFont="1" applyFill="1" applyBorder="1" applyAlignment="1">
      <alignment vertical="center"/>
    </xf>
    <xf numFmtId="0" fontId="36" fillId="2" borderId="0" xfId="8" applyFont="1" applyFill="1" applyAlignment="1">
      <alignment horizontal="center" vertical="center" textRotation="255"/>
    </xf>
    <xf numFmtId="0" fontId="36" fillId="2" borderId="0" xfId="8" applyFont="1" applyFill="1" applyAlignment="1">
      <alignment horizontal="center" vertical="center"/>
    </xf>
    <xf numFmtId="0" fontId="37" fillId="2" borderId="0" xfId="5" applyFont="1" applyFill="1" applyAlignment="1">
      <alignment horizontal="left" vertical="center"/>
    </xf>
    <xf numFmtId="49" fontId="37" fillId="2" borderId="0" xfId="4" applyNumberFormat="1" applyFont="1" applyFill="1" applyBorder="1" applyAlignment="1">
      <alignment horizontal="left" vertical="center"/>
    </xf>
    <xf numFmtId="0" fontId="29" fillId="2" borderId="0" xfId="8" applyFont="1" applyFill="1" applyAlignment="1">
      <alignment horizontal="left" vertical="top" wrapText="1"/>
    </xf>
    <xf numFmtId="0" fontId="38" fillId="0" borderId="0" xfId="7" applyFont="1">
      <alignment vertical="center"/>
    </xf>
    <xf numFmtId="0" fontId="38" fillId="0" borderId="0" xfId="7" applyFont="1" applyAlignment="1">
      <alignment horizontal="left" vertical="center"/>
    </xf>
    <xf numFmtId="0" fontId="39" fillId="0" borderId="0" xfId="7" applyFont="1" applyAlignment="1">
      <alignment horizontal="left" vertical="center"/>
    </xf>
    <xf numFmtId="0" fontId="39" fillId="0" borderId="0" xfId="7" applyFont="1" applyAlignment="1">
      <alignment horizontal="right" vertical="center"/>
    </xf>
    <xf numFmtId="0" fontId="40" fillId="0" borderId="0" xfId="7" applyFont="1" applyAlignment="1">
      <alignment horizontal="left" vertical="center"/>
    </xf>
    <xf numFmtId="0" fontId="39" fillId="0" borderId="0" xfId="7" applyFont="1">
      <alignment vertical="center"/>
    </xf>
    <xf numFmtId="0" fontId="39" fillId="0" borderId="0" xfId="7" applyFont="1" applyAlignment="1">
      <alignment horizontal="center" vertical="center"/>
    </xf>
    <xf numFmtId="0" fontId="40" fillId="0" borderId="0" xfId="7" applyFont="1" applyAlignment="1">
      <alignment horizontal="right" vertical="center"/>
    </xf>
    <xf numFmtId="0" fontId="40" fillId="2" borderId="0" xfId="7" applyFont="1" applyFill="1" applyAlignment="1">
      <alignment horizontal="center" vertical="center"/>
    </xf>
    <xf numFmtId="0" fontId="40" fillId="2" borderId="0" xfId="7" applyFont="1" applyFill="1" applyAlignment="1">
      <alignment horizontal="right" vertical="center"/>
    </xf>
    <xf numFmtId="0" fontId="40" fillId="2" borderId="0" xfId="7" applyFont="1" applyFill="1">
      <alignment vertical="center"/>
    </xf>
    <xf numFmtId="0" fontId="40" fillId="0" borderId="0" xfId="7" applyFont="1">
      <alignment vertical="center"/>
    </xf>
    <xf numFmtId="0" fontId="38" fillId="0" borderId="0" xfId="7" quotePrefix="1" applyFont="1" applyAlignment="1">
      <alignment horizontal="center" vertical="center"/>
    </xf>
    <xf numFmtId="0" fontId="38" fillId="2" borderId="0" xfId="7" applyFont="1" applyFill="1">
      <alignment vertical="center"/>
    </xf>
    <xf numFmtId="0" fontId="39" fillId="2" borderId="0" xfId="7" applyFont="1" applyFill="1" applyAlignment="1">
      <alignment horizontal="right" vertical="center"/>
    </xf>
    <xf numFmtId="0" fontId="39" fillId="2" borderId="0" xfId="7" applyFont="1" applyFill="1">
      <alignment vertical="center"/>
    </xf>
    <xf numFmtId="0" fontId="39" fillId="2" borderId="0" xfId="7" applyFont="1" applyFill="1" applyAlignment="1">
      <alignment horizontal="center" vertical="center"/>
    </xf>
    <xf numFmtId="0" fontId="38" fillId="2" borderId="0" xfId="7" applyFont="1" applyFill="1" applyAlignment="1">
      <alignment horizontal="center" vertical="center"/>
    </xf>
    <xf numFmtId="0" fontId="41" fillId="2" borderId="0" xfId="7" applyFont="1" applyFill="1" applyAlignment="1">
      <alignment horizontal="centerContinuous" vertical="center"/>
    </xf>
    <xf numFmtId="0" fontId="38" fillId="2" borderId="0" xfId="7" applyFont="1" applyFill="1" applyAlignment="1">
      <alignment horizontal="centerContinuous" vertical="center"/>
    </xf>
    <xf numFmtId="0" fontId="41" fillId="0" borderId="0" xfId="7" applyFont="1">
      <alignment vertical="center"/>
    </xf>
    <xf numFmtId="0" fontId="41" fillId="2" borderId="0" xfId="7" applyFont="1" applyFill="1">
      <alignment vertical="center"/>
    </xf>
    <xf numFmtId="0" fontId="42" fillId="0" borderId="0" xfId="7" applyFont="1">
      <alignment vertical="center"/>
    </xf>
    <xf numFmtId="0" fontId="42" fillId="0" borderId="0" xfId="7" applyFont="1" applyAlignment="1">
      <alignment horizontal="left" vertical="center"/>
    </xf>
    <xf numFmtId="0" fontId="42" fillId="0" borderId="0" xfId="7" applyFont="1" applyAlignment="1">
      <alignment horizontal="right" vertical="center"/>
    </xf>
    <xf numFmtId="0" fontId="41" fillId="0" borderId="52" xfId="7" applyFont="1" applyBorder="1" applyAlignment="1">
      <alignment horizontal="center" vertical="center"/>
    </xf>
    <xf numFmtId="0" fontId="41" fillId="0" borderId="14" xfId="7" applyFont="1" applyBorder="1" applyAlignment="1">
      <alignment horizontal="center" vertical="center"/>
    </xf>
    <xf numFmtId="0" fontId="41" fillId="0" borderId="56" xfId="7" applyFont="1" applyBorder="1" applyAlignment="1">
      <alignment horizontal="center" vertical="center"/>
    </xf>
    <xf numFmtId="0" fontId="38" fillId="0" borderId="56" xfId="7" applyFont="1" applyBorder="1" applyAlignment="1">
      <alignment horizontal="center" vertical="center"/>
    </xf>
    <xf numFmtId="0" fontId="41" fillId="0" borderId="80" xfId="7" applyFont="1" applyBorder="1" applyAlignment="1">
      <alignment horizontal="center" vertical="center" wrapText="1"/>
    </xf>
    <xf numFmtId="0" fontId="41" fillId="0" borderId="81" xfId="7" applyFont="1" applyBorder="1" applyAlignment="1">
      <alignment horizontal="center" vertical="center" wrapText="1"/>
    </xf>
    <xf numFmtId="0" fontId="41" fillId="0" borderId="82" xfId="7" applyFont="1" applyBorder="1" applyAlignment="1">
      <alignment horizontal="center" vertical="center" wrapText="1"/>
    </xf>
    <xf numFmtId="0" fontId="38" fillId="0" borderId="81" xfId="7" applyFont="1" applyBorder="1" applyAlignment="1">
      <alignment horizontal="center" vertical="center" wrapText="1"/>
    </xf>
    <xf numFmtId="0" fontId="38" fillId="0" borderId="83" xfId="7" applyFont="1" applyBorder="1">
      <alignment vertical="center"/>
    </xf>
    <xf numFmtId="177" fontId="38" fillId="2" borderId="85" xfId="7" applyNumberFormat="1" applyFont="1" applyFill="1" applyBorder="1" applyAlignment="1" applyProtection="1">
      <alignment horizontal="center" vertical="center" shrinkToFit="1"/>
      <protection locked="0"/>
    </xf>
    <xf numFmtId="177" fontId="38" fillId="2" borderId="86" xfId="7" applyNumberFormat="1" applyFont="1" applyFill="1" applyBorder="1" applyAlignment="1" applyProtection="1">
      <alignment horizontal="center" vertical="center" shrinkToFit="1"/>
      <protection locked="0"/>
    </xf>
    <xf numFmtId="177" fontId="38" fillId="2" borderId="87" xfId="7" applyNumberFormat="1" applyFont="1" applyFill="1" applyBorder="1" applyAlignment="1" applyProtection="1">
      <alignment horizontal="center" vertical="center" shrinkToFit="1"/>
      <protection locked="0"/>
    </xf>
    <xf numFmtId="0" fontId="38" fillId="0" borderId="88" xfId="7" applyFont="1" applyBorder="1">
      <alignment vertical="center"/>
    </xf>
    <xf numFmtId="0" fontId="42" fillId="2" borderId="59" xfId="7" applyFont="1" applyFill="1" applyBorder="1" applyAlignment="1" applyProtection="1">
      <alignment horizontal="center" vertical="center" wrapText="1"/>
      <protection locked="0"/>
    </xf>
    <xf numFmtId="0" fontId="42" fillId="2" borderId="19" xfId="7" applyFont="1" applyFill="1" applyBorder="1" applyAlignment="1" applyProtection="1">
      <alignment horizontal="center" vertical="center" wrapText="1"/>
      <protection locked="0"/>
    </xf>
    <xf numFmtId="0" fontId="38" fillId="2" borderId="13" xfId="7" applyFont="1" applyFill="1" applyBorder="1" applyAlignment="1" applyProtection="1">
      <alignment horizontal="center" vertical="center" wrapText="1"/>
      <protection locked="0"/>
    </xf>
    <xf numFmtId="0" fontId="38" fillId="2" borderId="19" xfId="7" applyFont="1" applyFill="1" applyBorder="1" applyAlignment="1" applyProtection="1">
      <alignment horizontal="center" vertical="center" wrapText="1"/>
      <protection locked="0"/>
    </xf>
    <xf numFmtId="0" fontId="38" fillId="2" borderId="13" xfId="7" applyFont="1" applyFill="1" applyBorder="1" applyAlignment="1" applyProtection="1">
      <alignment horizontal="center" vertical="center" shrinkToFit="1"/>
      <protection locked="0"/>
    </xf>
    <xf numFmtId="0" fontId="38" fillId="2" borderId="18" xfId="7" applyFont="1" applyFill="1" applyBorder="1" applyAlignment="1" applyProtection="1">
      <alignment horizontal="center" vertical="center" shrinkToFit="1"/>
      <protection locked="0"/>
    </xf>
    <xf numFmtId="0" fontId="38" fillId="2" borderId="19" xfId="7" applyFont="1" applyFill="1" applyBorder="1" applyAlignment="1" applyProtection="1">
      <alignment horizontal="center" vertical="center" shrinkToFit="1"/>
      <protection locked="0"/>
    </xf>
    <xf numFmtId="0" fontId="38" fillId="2" borderId="18" xfId="7" applyFont="1" applyFill="1" applyBorder="1" applyAlignment="1" applyProtection="1">
      <alignment horizontal="center" vertical="center" wrapText="1"/>
      <protection locked="0"/>
    </xf>
    <xf numFmtId="0" fontId="38" fillId="2" borderId="51" xfId="7" applyFont="1" applyFill="1" applyBorder="1" applyAlignment="1" applyProtection="1">
      <alignment horizontal="center" vertical="center" wrapText="1"/>
      <protection locked="0"/>
    </xf>
    <xf numFmtId="177" fontId="38" fillId="2" borderId="89" xfId="7" applyNumberFormat="1" applyFont="1" applyFill="1" applyBorder="1" applyAlignment="1" applyProtection="1">
      <alignment horizontal="center" vertical="center" shrinkToFit="1"/>
      <protection locked="0"/>
    </xf>
    <xf numFmtId="177" fontId="38" fillId="2" borderId="90" xfId="7" applyNumberFormat="1" applyFont="1" applyFill="1" applyBorder="1" applyAlignment="1" applyProtection="1">
      <alignment horizontal="center" vertical="center" shrinkToFit="1"/>
      <protection locked="0"/>
    </xf>
    <xf numFmtId="177" fontId="38" fillId="2" borderId="91" xfId="7" applyNumberFormat="1" applyFont="1" applyFill="1" applyBorder="1" applyAlignment="1" applyProtection="1">
      <alignment horizontal="center" vertical="center" shrinkToFit="1"/>
      <protection locked="0"/>
    </xf>
    <xf numFmtId="177" fontId="39" fillId="2" borderId="59" xfId="7" applyNumberFormat="1" applyFont="1" applyFill="1" applyBorder="1" applyAlignment="1">
      <alignment horizontal="center" vertical="center" wrapText="1"/>
    </xf>
    <xf numFmtId="177" fontId="39" fillId="2" borderId="51" xfId="7" applyNumberFormat="1" applyFont="1" applyFill="1" applyBorder="1" applyAlignment="1">
      <alignment horizontal="center" vertical="center" wrapText="1"/>
    </xf>
    <xf numFmtId="177" fontId="39" fillId="2" borderId="59" xfId="9" applyNumberFormat="1" applyFont="1" applyFill="1" applyBorder="1" applyAlignment="1" applyProtection="1">
      <alignment horizontal="center" vertical="center" wrapText="1"/>
    </xf>
    <xf numFmtId="177" fontId="39" fillId="2" borderId="51" xfId="9" applyNumberFormat="1" applyFont="1" applyFill="1" applyBorder="1" applyAlignment="1" applyProtection="1">
      <alignment horizontal="center" vertical="center" wrapText="1"/>
    </xf>
    <xf numFmtId="0" fontId="38" fillId="2" borderId="59" xfId="7" applyFont="1" applyFill="1" applyBorder="1" applyAlignment="1" applyProtection="1">
      <alignment horizontal="left" vertical="center" wrapText="1"/>
      <protection locked="0"/>
    </xf>
    <xf numFmtId="0" fontId="38" fillId="2" borderId="18" xfId="7" applyFont="1" applyFill="1" applyBorder="1" applyAlignment="1" applyProtection="1">
      <alignment horizontal="left" vertical="center" wrapText="1"/>
      <protection locked="0"/>
    </xf>
    <xf numFmtId="0" fontId="38" fillId="2" borderId="51" xfId="7" applyFont="1" applyFill="1" applyBorder="1" applyAlignment="1" applyProtection="1">
      <alignment horizontal="left" vertical="center" wrapText="1"/>
      <protection locked="0"/>
    </xf>
    <xf numFmtId="0" fontId="38" fillId="0" borderId="92" xfId="7" applyFont="1" applyBorder="1">
      <alignment vertical="center"/>
    </xf>
    <xf numFmtId="177" fontId="38" fillId="2" borderId="80" xfId="7" applyNumberFormat="1" applyFont="1" applyFill="1" applyBorder="1" applyAlignment="1" applyProtection="1">
      <alignment horizontal="center" vertical="center" shrinkToFit="1"/>
      <protection locked="0"/>
    </xf>
    <xf numFmtId="177" fontId="38" fillId="2" borderId="81" xfId="7" applyNumberFormat="1" applyFont="1" applyFill="1" applyBorder="1" applyAlignment="1" applyProtection="1">
      <alignment horizontal="center" vertical="center" shrinkToFit="1"/>
      <protection locked="0"/>
    </xf>
    <xf numFmtId="177" fontId="38" fillId="2" borderId="82" xfId="7" applyNumberFormat="1" applyFont="1" applyFill="1" applyBorder="1" applyAlignment="1" applyProtection="1">
      <alignment horizontal="center" vertical="center" shrinkToFit="1"/>
      <protection locked="0"/>
    </xf>
    <xf numFmtId="0" fontId="44" fillId="0" borderId="0" xfId="7" applyFont="1">
      <alignment vertical="center"/>
    </xf>
    <xf numFmtId="0" fontId="42" fillId="0" borderId="0" xfId="7" applyFont="1" applyAlignment="1">
      <alignment vertical="center" shrinkToFit="1"/>
    </xf>
    <xf numFmtId="0" fontId="43" fillId="0" borderId="0" xfId="7" applyFont="1" applyAlignment="1">
      <alignment vertical="center" shrinkToFit="1"/>
    </xf>
    <xf numFmtId="0" fontId="38" fillId="0" borderId="0" xfId="7" applyFont="1" applyAlignment="1">
      <alignment vertical="center" wrapText="1"/>
    </xf>
    <xf numFmtId="0" fontId="38" fillId="0" borderId="0" xfId="7" applyFont="1" applyAlignment="1">
      <alignment horizontal="justify" vertical="center" wrapText="1"/>
    </xf>
    <xf numFmtId="0" fontId="42" fillId="2" borderId="14" xfId="7" applyFont="1" applyFill="1" applyBorder="1" applyAlignment="1">
      <alignment horizontal="center" vertical="center"/>
    </xf>
    <xf numFmtId="0" fontId="38" fillId="2" borderId="14" xfId="7" applyFont="1" applyFill="1" applyBorder="1" applyAlignment="1">
      <alignment horizontal="center" vertical="center"/>
    </xf>
    <xf numFmtId="0" fontId="47" fillId="2" borderId="0" xfId="7" applyFont="1" applyFill="1" applyAlignment="1">
      <alignment horizontal="left" vertical="center"/>
    </xf>
    <xf numFmtId="0" fontId="1" fillId="0" borderId="0" xfId="10" applyAlignment="1">
      <alignment vertical="center"/>
    </xf>
    <xf numFmtId="0" fontId="1" fillId="0" borderId="65" xfId="10" applyBorder="1" applyAlignment="1">
      <alignment vertical="center"/>
    </xf>
    <xf numFmtId="0" fontId="1" fillId="0" borderId="45" xfId="10" applyBorder="1" applyAlignment="1">
      <alignment vertical="center"/>
    </xf>
    <xf numFmtId="0" fontId="1" fillId="0" borderId="72" xfId="10" applyBorder="1" applyAlignment="1">
      <alignment vertical="center"/>
    </xf>
    <xf numFmtId="0" fontId="1" fillId="0" borderId="58" xfId="10" applyBorder="1" applyAlignment="1">
      <alignment vertical="center"/>
    </xf>
    <xf numFmtId="0" fontId="1" fillId="0" borderId="23" xfId="10" applyBorder="1" applyAlignment="1">
      <alignment vertical="center"/>
    </xf>
    <xf numFmtId="0" fontId="1" fillId="0" borderId="33" xfId="10" applyBorder="1" applyAlignment="1">
      <alignment vertical="center"/>
    </xf>
    <xf numFmtId="0" fontId="1" fillId="0" borderId="34" xfId="10" applyBorder="1" applyAlignment="1">
      <alignment vertical="center"/>
    </xf>
    <xf numFmtId="0" fontId="1" fillId="0" borderId="54" xfId="10" applyBorder="1" applyAlignment="1">
      <alignment vertical="center"/>
    </xf>
    <xf numFmtId="0" fontId="1" fillId="0" borderId="27" xfId="10" applyBorder="1" applyAlignment="1">
      <alignment vertical="center"/>
    </xf>
    <xf numFmtId="0" fontId="1" fillId="0" borderId="36" xfId="10" applyBorder="1" applyAlignment="1">
      <alignment vertical="center"/>
    </xf>
    <xf numFmtId="0" fontId="1" fillId="0" borderId="37" xfId="10" applyBorder="1" applyAlignment="1">
      <alignment vertical="center"/>
    </xf>
    <xf numFmtId="0" fontId="1" fillId="0" borderId="35" xfId="10" applyBorder="1" applyAlignment="1">
      <alignment vertical="center"/>
    </xf>
    <xf numFmtId="0" fontId="1" fillId="0" borderId="28" xfId="10" applyBorder="1" applyAlignment="1">
      <alignment vertical="center"/>
    </xf>
    <xf numFmtId="0" fontId="1" fillId="0" borderId="15" xfId="10" applyBorder="1" applyAlignment="1">
      <alignment vertical="center"/>
    </xf>
    <xf numFmtId="0" fontId="1" fillId="0" borderId="29" xfId="10" applyBorder="1" applyAlignment="1">
      <alignment vertical="center"/>
    </xf>
    <xf numFmtId="0" fontId="1" fillId="0" borderId="17" xfId="10" applyBorder="1" applyAlignment="1">
      <alignment vertical="center"/>
    </xf>
    <xf numFmtId="0" fontId="1" fillId="0" borderId="67" xfId="10" applyBorder="1" applyAlignment="1">
      <alignment vertical="center"/>
    </xf>
    <xf numFmtId="0" fontId="1" fillId="0" borderId="70" xfId="10" applyBorder="1" applyAlignment="1">
      <alignment vertical="center"/>
    </xf>
    <xf numFmtId="0" fontId="1" fillId="0" borderId="79" xfId="10" applyBorder="1" applyAlignment="1">
      <alignment vertical="center"/>
    </xf>
    <xf numFmtId="0" fontId="1" fillId="0" borderId="0" xfId="10" applyAlignment="1">
      <alignment horizontal="right" vertical="center"/>
    </xf>
    <xf numFmtId="0" fontId="48" fillId="2" borderId="0" xfId="8" applyFont="1" applyFill="1" applyAlignment="1">
      <alignment horizontal="left" vertical="top"/>
    </xf>
    <xf numFmtId="0" fontId="50" fillId="2" borderId="93" xfId="8" applyFont="1" applyFill="1" applyBorder="1" applyAlignment="1">
      <alignment horizontal="left" vertical="center" wrapText="1"/>
    </xf>
    <xf numFmtId="0" fontId="51" fillId="2" borderId="94" xfId="8" applyFont="1" applyFill="1" applyBorder="1" applyAlignment="1">
      <alignment horizontal="left" vertical="center" wrapText="1"/>
    </xf>
    <xf numFmtId="0" fontId="51" fillId="2" borderId="0" xfId="8" applyFont="1" applyFill="1" applyAlignment="1">
      <alignment horizontal="left" vertical="top"/>
    </xf>
    <xf numFmtId="0" fontId="50" fillId="2" borderId="95" xfId="8" applyFont="1" applyFill="1" applyBorder="1" applyAlignment="1">
      <alignment horizontal="left" vertical="center" wrapText="1"/>
    </xf>
    <xf numFmtId="0" fontId="51" fillId="2" borderId="96" xfId="8" applyFont="1" applyFill="1" applyBorder="1" applyAlignment="1">
      <alignment horizontal="left" vertical="center" wrapText="1"/>
    </xf>
    <xf numFmtId="0" fontId="50" fillId="2" borderId="0" xfId="8" applyFont="1" applyFill="1" applyAlignment="1">
      <alignment horizontal="left" vertical="center" wrapText="1"/>
    </xf>
    <xf numFmtId="0" fontId="51" fillId="2" borderId="0" xfId="8" applyFont="1" applyFill="1" applyAlignment="1">
      <alignment horizontal="left" vertical="center" wrapText="1"/>
    </xf>
    <xf numFmtId="0" fontId="50" fillId="2" borderId="0" xfId="8" applyFont="1" applyFill="1" applyAlignment="1">
      <alignment horizontal="left" vertical="top" wrapText="1"/>
    </xf>
    <xf numFmtId="0" fontId="7"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0" fillId="0" borderId="0" xfId="0">
      <alignment vertical="center"/>
    </xf>
    <xf numFmtId="0" fontId="0" fillId="0" borderId="14" xfId="0" applyBorder="1" applyAlignment="1">
      <alignment horizontal="center" vertical="center"/>
    </xf>
    <xf numFmtId="0" fontId="0" fillId="0" borderId="14" xfId="0" applyBorder="1">
      <alignment vertical="center"/>
    </xf>
    <xf numFmtId="0" fontId="8" fillId="2" borderId="0" xfId="4" applyFont="1" applyFill="1" applyAlignment="1">
      <alignment horizontal="center" vertical="center"/>
    </xf>
    <xf numFmtId="0" fontId="8" fillId="2" borderId="0" xfId="4" applyFont="1" applyFill="1" applyAlignment="1">
      <alignment horizontal="left" vertical="center" wrapText="1"/>
    </xf>
    <xf numFmtId="0" fontId="8" fillId="2" borderId="0" xfId="4" applyFont="1" applyFill="1" applyAlignment="1">
      <alignment horizontal="left" vertical="top"/>
    </xf>
    <xf numFmtId="0" fontId="8" fillId="2" borderId="0" xfId="4" applyFont="1" applyFill="1" applyAlignment="1">
      <alignment horizontal="left" vertical="top" wrapText="1"/>
    </xf>
    <xf numFmtId="49" fontId="8" fillId="0" borderId="13" xfId="5" applyNumberFormat="1" applyFont="1" applyBorder="1" applyAlignment="1">
      <alignment horizontal="left" vertical="center"/>
    </xf>
    <xf numFmtId="49" fontId="8" fillId="0" borderId="18" xfId="5" applyNumberFormat="1" applyFont="1" applyBorder="1" applyAlignment="1">
      <alignment horizontal="left" vertical="center"/>
    </xf>
    <xf numFmtId="49" fontId="8" fillId="0" borderId="19" xfId="5" applyNumberFormat="1" applyFont="1" applyBorder="1" applyAlignment="1">
      <alignment horizontal="left" vertical="center"/>
    </xf>
    <xf numFmtId="0" fontId="8" fillId="2" borderId="23" xfId="4" applyFont="1" applyFill="1" applyBorder="1" applyAlignment="1">
      <alignment horizontal="center" vertical="center" textRotation="255"/>
    </xf>
    <xf numFmtId="0" fontId="8" fillId="2" borderId="27" xfId="6" applyFont="1" applyFill="1" applyBorder="1" applyAlignment="1">
      <alignment horizontal="center" vertical="center" textRotation="255"/>
    </xf>
    <xf numFmtId="0" fontId="8" fillId="2" borderId="24" xfId="4" applyFont="1" applyFill="1" applyBorder="1" applyAlignment="1">
      <alignment horizontal="left" vertical="center"/>
    </xf>
    <xf numFmtId="0" fontId="8" fillId="2" borderId="25" xfId="4" applyFont="1" applyFill="1" applyBorder="1" applyAlignment="1">
      <alignment horizontal="left" vertical="center"/>
    </xf>
    <xf numFmtId="0" fontId="8" fillId="2" borderId="26" xfId="4" applyFont="1" applyFill="1" applyBorder="1" applyAlignment="1">
      <alignment horizontal="left" vertical="center"/>
    </xf>
    <xf numFmtId="0" fontId="8" fillId="2" borderId="0" xfId="5" applyFont="1" applyFill="1" applyAlignment="1">
      <alignment horizontal="left" vertical="center" wrapText="1"/>
    </xf>
    <xf numFmtId="0" fontId="8" fillId="2" borderId="37" xfId="5" applyFont="1" applyFill="1" applyBorder="1" applyAlignment="1">
      <alignment horizontal="left" vertical="center" wrapText="1"/>
    </xf>
    <xf numFmtId="0" fontId="8" fillId="2" borderId="28" xfId="5" applyFont="1" applyFill="1" applyBorder="1" applyAlignment="1">
      <alignment horizontal="left" vertical="center" wrapText="1"/>
    </xf>
    <xf numFmtId="0" fontId="8" fillId="2" borderId="29" xfId="5" applyFont="1" applyFill="1" applyBorder="1" applyAlignment="1">
      <alignment horizontal="left" vertical="center" wrapText="1"/>
    </xf>
    <xf numFmtId="0" fontId="8" fillId="2" borderId="17" xfId="5" applyFont="1" applyFill="1" applyBorder="1" applyAlignment="1">
      <alignment horizontal="left" vertical="center" wrapText="1"/>
    </xf>
    <xf numFmtId="0" fontId="8" fillId="2" borderId="33" xfId="4" applyFont="1" applyFill="1" applyBorder="1" applyAlignment="1">
      <alignment vertical="center"/>
    </xf>
    <xf numFmtId="0" fontId="8" fillId="2" borderId="34" xfId="4" applyFont="1" applyFill="1" applyBorder="1" applyAlignment="1">
      <alignment vertical="center"/>
    </xf>
    <xf numFmtId="0" fontId="8" fillId="2" borderId="35" xfId="4" applyFont="1" applyFill="1" applyBorder="1" applyAlignment="1">
      <alignment vertical="center"/>
    </xf>
    <xf numFmtId="0" fontId="8" fillId="2" borderId="28" xfId="4" applyFont="1" applyFill="1" applyBorder="1" applyAlignment="1">
      <alignment vertical="center"/>
    </xf>
    <xf numFmtId="0" fontId="8" fillId="2" borderId="29" xfId="4" applyFont="1" applyFill="1" applyBorder="1" applyAlignment="1">
      <alignment vertical="center"/>
    </xf>
    <xf numFmtId="0" fontId="8" fillId="2" borderId="17" xfId="4" applyFont="1" applyFill="1" applyBorder="1" applyAlignment="1">
      <alignment vertical="center"/>
    </xf>
    <xf numFmtId="49" fontId="8" fillId="2" borderId="13" xfId="4" applyNumberFormat="1" applyFont="1" applyFill="1" applyBorder="1" applyAlignment="1">
      <alignment horizontal="left" vertical="center"/>
    </xf>
    <xf numFmtId="49" fontId="8" fillId="2" borderId="18" xfId="4" applyNumberFormat="1" applyFont="1" applyFill="1" applyBorder="1" applyAlignment="1">
      <alignment horizontal="left" vertical="center"/>
    </xf>
    <xf numFmtId="49" fontId="8" fillId="2" borderId="18" xfId="4" applyNumberFormat="1" applyFont="1" applyFill="1" applyBorder="1" applyAlignment="1">
      <alignment horizontal="center" vertical="center"/>
    </xf>
    <xf numFmtId="49" fontId="8" fillId="2" borderId="19" xfId="4" applyNumberFormat="1" applyFont="1" applyFill="1" applyBorder="1" applyAlignment="1">
      <alignment horizontal="center" vertical="center"/>
    </xf>
    <xf numFmtId="49" fontId="8" fillId="2" borderId="19" xfId="4" applyNumberFormat="1" applyFont="1" applyFill="1" applyBorder="1" applyAlignment="1">
      <alignment horizontal="left" vertical="center"/>
    </xf>
    <xf numFmtId="0" fontId="8" fillId="2" borderId="14" xfId="5" applyFont="1" applyFill="1" applyBorder="1" applyAlignment="1">
      <alignment horizontal="center" vertical="center"/>
    </xf>
    <xf numFmtId="0" fontId="10" fillId="2" borderId="0" xfId="4" applyFont="1" applyFill="1" applyBorder="1" applyAlignment="1">
      <alignment horizontal="center" vertical="center" textRotation="255"/>
    </xf>
    <xf numFmtId="0" fontId="10" fillId="2" borderId="0" xfId="6" applyFont="1" applyFill="1" applyBorder="1" applyAlignment="1">
      <alignment horizontal="center" vertical="center" textRotation="255"/>
    </xf>
    <xf numFmtId="0" fontId="8" fillId="2" borderId="28" xfId="4" applyFont="1" applyFill="1" applyBorder="1" applyAlignment="1">
      <alignment horizontal="left" vertical="center"/>
    </xf>
    <xf numFmtId="0" fontId="8" fillId="2" borderId="29" xfId="4" applyFont="1" applyFill="1" applyBorder="1" applyAlignment="1">
      <alignment horizontal="left" vertical="center"/>
    </xf>
    <xf numFmtId="0" fontId="8" fillId="2" borderId="17" xfId="4" applyFont="1" applyFill="1" applyBorder="1" applyAlignment="1">
      <alignment horizontal="left" vertical="center"/>
    </xf>
    <xf numFmtId="0" fontId="10" fillId="2" borderId="30" xfId="4" applyFont="1" applyFill="1" applyBorder="1" applyAlignment="1">
      <alignment horizontal="left" vertical="center" wrapText="1"/>
    </xf>
    <xf numFmtId="0" fontId="10" fillId="2" borderId="31" xfId="4" applyFont="1" applyFill="1" applyBorder="1" applyAlignment="1">
      <alignment horizontal="left" vertical="center" wrapText="1"/>
    </xf>
    <xf numFmtId="0" fontId="10" fillId="2" borderId="32" xfId="4" applyFont="1" applyFill="1" applyBorder="1" applyAlignment="1">
      <alignment horizontal="left" vertical="center" wrapText="1"/>
    </xf>
    <xf numFmtId="0" fontId="8" fillId="2" borderId="33" xfId="4" applyFont="1" applyFill="1" applyBorder="1" applyAlignment="1">
      <alignment horizontal="left" vertical="center" wrapText="1"/>
    </xf>
    <xf numFmtId="0" fontId="8" fillId="2" borderId="34" xfId="4" applyFont="1" applyFill="1" applyBorder="1" applyAlignment="1">
      <alignment horizontal="left" vertical="center"/>
    </xf>
    <xf numFmtId="0" fontId="8" fillId="2" borderId="35" xfId="4" applyFont="1" applyFill="1" applyBorder="1" applyAlignment="1">
      <alignment horizontal="left" vertical="center"/>
    </xf>
    <xf numFmtId="0" fontId="8" fillId="2" borderId="36" xfId="4" applyFont="1" applyFill="1" applyBorder="1" applyAlignment="1">
      <alignment horizontal="left" vertical="center" wrapText="1"/>
    </xf>
    <xf numFmtId="0" fontId="8" fillId="2" borderId="0" xfId="4" applyFont="1" applyFill="1" applyBorder="1" applyAlignment="1">
      <alignment horizontal="left" vertical="center"/>
    </xf>
    <xf numFmtId="0" fontId="8" fillId="2" borderId="37" xfId="4" applyFont="1" applyFill="1" applyBorder="1" applyAlignment="1">
      <alignment horizontal="left" vertical="center"/>
    </xf>
    <xf numFmtId="0" fontId="8" fillId="2" borderId="36" xfId="4" applyFont="1" applyFill="1" applyBorder="1" applyAlignment="1">
      <alignment horizontal="left" vertical="center"/>
    </xf>
    <xf numFmtId="0" fontId="8" fillId="2" borderId="33" xfId="5" applyFont="1" applyFill="1" applyBorder="1" applyAlignment="1">
      <alignment horizontal="center" vertical="center" wrapText="1"/>
    </xf>
    <xf numFmtId="0" fontId="8" fillId="2" borderId="34" xfId="5" applyFont="1" applyFill="1" applyBorder="1" applyAlignment="1">
      <alignment horizontal="center" vertical="center" wrapText="1"/>
    </xf>
    <xf numFmtId="49" fontId="8" fillId="2" borderId="34" xfId="5" applyNumberFormat="1" applyFont="1" applyFill="1" applyBorder="1" applyAlignment="1">
      <alignment horizontal="center" vertical="center" wrapText="1"/>
    </xf>
    <xf numFmtId="0" fontId="8" fillId="2" borderId="35" xfId="5" applyFont="1" applyFill="1" applyBorder="1" applyAlignment="1">
      <alignment horizontal="center" vertical="center" wrapText="1"/>
    </xf>
    <xf numFmtId="0" fontId="8" fillId="2" borderId="36" xfId="5" applyFont="1" applyFill="1" applyBorder="1" applyAlignment="1">
      <alignment horizontal="left" vertical="center" wrapText="1"/>
    </xf>
    <xf numFmtId="0" fontId="10" fillId="0" borderId="13" xfId="2" applyFont="1" applyBorder="1" applyAlignment="1">
      <alignment horizontal="left" vertical="center"/>
    </xf>
    <xf numFmtId="0" fontId="10" fillId="0" borderId="18" xfId="2" applyFont="1" applyBorder="1" applyAlignment="1">
      <alignment horizontal="left" vertical="center"/>
    </xf>
    <xf numFmtId="0" fontId="10" fillId="0" borderId="19" xfId="2" applyFont="1" applyBorder="1" applyAlignment="1">
      <alignment horizontal="left" vertical="center"/>
    </xf>
    <xf numFmtId="0" fontId="12" fillId="0" borderId="33" xfId="4" applyFont="1" applyBorder="1" applyAlignment="1">
      <alignment horizontal="left" vertical="center" wrapText="1"/>
    </xf>
    <xf numFmtId="0" fontId="12" fillId="0" borderId="34" xfId="4" applyFont="1" applyBorder="1" applyAlignment="1">
      <alignment horizontal="left" vertical="center" wrapText="1"/>
    </xf>
    <xf numFmtId="0" fontId="12" fillId="0" borderId="35" xfId="4" applyFont="1" applyBorder="1" applyAlignment="1">
      <alignment horizontal="left" vertical="center" wrapText="1"/>
    </xf>
    <xf numFmtId="0" fontId="12" fillId="0" borderId="28" xfId="4" applyFont="1" applyBorder="1" applyAlignment="1">
      <alignment horizontal="left" vertical="center" wrapText="1"/>
    </xf>
    <xf numFmtId="0" fontId="12" fillId="0" borderId="29" xfId="4" applyFont="1" applyBorder="1" applyAlignment="1">
      <alignment horizontal="left" vertical="center" wrapText="1"/>
    </xf>
    <xf numFmtId="0" fontId="12" fillId="0" borderId="17" xfId="4" applyFont="1" applyBorder="1" applyAlignment="1">
      <alignment horizontal="left" vertical="center" wrapText="1"/>
    </xf>
    <xf numFmtId="0" fontId="8" fillId="2" borderId="33" xfId="4" applyFont="1" applyFill="1" applyBorder="1" applyAlignment="1">
      <alignment horizontal="left" vertical="center"/>
    </xf>
    <xf numFmtId="0" fontId="8" fillId="2" borderId="33" xfId="4" applyFont="1" applyFill="1" applyBorder="1" applyAlignment="1">
      <alignment horizontal="center" vertical="center"/>
    </xf>
    <xf numFmtId="0" fontId="8" fillId="2" borderId="34" xfId="4" applyFont="1" applyFill="1" applyBorder="1" applyAlignment="1">
      <alignment horizontal="center" vertical="center"/>
    </xf>
    <xf numFmtId="0" fontId="8" fillId="2" borderId="35" xfId="4" applyFont="1" applyFill="1" applyBorder="1" applyAlignment="1">
      <alignment horizontal="center" vertical="center"/>
    </xf>
    <xf numFmtId="0" fontId="8" fillId="2" borderId="28" xfId="4" applyFont="1" applyFill="1" applyBorder="1" applyAlignment="1">
      <alignment horizontal="center" vertical="center"/>
    </xf>
    <xf numFmtId="0" fontId="8" fillId="2" borderId="29" xfId="4" applyFont="1" applyFill="1" applyBorder="1" applyAlignment="1">
      <alignment horizontal="center" vertical="center"/>
    </xf>
    <xf numFmtId="0" fontId="8" fillId="2" borderId="17" xfId="4" applyFont="1" applyFill="1" applyBorder="1" applyAlignment="1">
      <alignment horizontal="center" vertical="center"/>
    </xf>
    <xf numFmtId="0" fontId="8" fillId="2" borderId="24" xfId="4" applyFont="1" applyFill="1" applyBorder="1" applyAlignment="1">
      <alignment horizontal="center" vertical="center"/>
    </xf>
    <xf numFmtId="0" fontId="8" fillId="2" borderId="25" xfId="4" applyFont="1" applyFill="1" applyBorder="1" applyAlignment="1">
      <alignment horizontal="center" vertical="center"/>
    </xf>
    <xf numFmtId="0" fontId="8" fillId="2" borderId="26" xfId="4" applyFont="1" applyFill="1" applyBorder="1" applyAlignment="1">
      <alignment horizontal="center" vertical="center"/>
    </xf>
    <xf numFmtId="0" fontId="8" fillId="2" borderId="33"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8" fillId="2" borderId="28" xfId="4" applyFont="1" applyFill="1" applyBorder="1" applyAlignment="1">
      <alignment horizontal="center" vertical="center" wrapText="1"/>
    </xf>
    <xf numFmtId="0" fontId="8" fillId="2" borderId="17" xfId="4" applyFont="1" applyFill="1" applyBorder="1" applyAlignment="1">
      <alignment horizontal="center" vertical="center" wrapText="1"/>
    </xf>
    <xf numFmtId="176" fontId="8" fillId="2" borderId="34" xfId="4" applyNumberFormat="1" applyFont="1" applyFill="1" applyBorder="1" applyAlignment="1">
      <alignment horizontal="left" vertical="center"/>
    </xf>
    <xf numFmtId="176" fontId="8" fillId="2" borderId="35" xfId="4" applyNumberFormat="1" applyFont="1" applyFill="1" applyBorder="1" applyAlignment="1">
      <alignment horizontal="left" vertical="center"/>
    </xf>
    <xf numFmtId="176" fontId="8" fillId="2" borderId="29" xfId="4" applyNumberFormat="1" applyFont="1" applyFill="1" applyBorder="1" applyAlignment="1">
      <alignment horizontal="left" vertical="center"/>
    </xf>
    <xf numFmtId="176" fontId="8" fillId="2" borderId="17" xfId="4" applyNumberFormat="1" applyFont="1" applyFill="1" applyBorder="1" applyAlignment="1">
      <alignment horizontal="left" vertical="center"/>
    </xf>
    <xf numFmtId="0" fontId="10" fillId="2" borderId="0" xfId="4" applyFont="1" applyFill="1" applyBorder="1" applyAlignment="1">
      <alignment horizontal="center" vertical="center"/>
    </xf>
    <xf numFmtId="0" fontId="8" fillId="2" borderId="30" xfId="4" applyFont="1" applyFill="1" applyBorder="1" applyAlignment="1">
      <alignment horizontal="left" vertical="center"/>
    </xf>
    <xf numFmtId="0" fontId="8" fillId="2" borderId="31" xfId="4" applyFont="1" applyFill="1" applyBorder="1" applyAlignment="1">
      <alignment horizontal="left" vertical="center"/>
    </xf>
    <xf numFmtId="0" fontId="8" fillId="2" borderId="32" xfId="4" applyFont="1" applyFill="1" applyBorder="1" applyAlignment="1">
      <alignment horizontal="left" vertical="center"/>
    </xf>
    <xf numFmtId="0" fontId="8" fillId="2" borderId="30" xfId="4" applyFont="1" applyFill="1" applyBorder="1" applyAlignment="1">
      <alignment horizontal="center" vertical="center"/>
    </xf>
    <xf numFmtId="0" fontId="8" fillId="2" borderId="31" xfId="4" applyFont="1" applyFill="1" applyBorder="1" applyAlignment="1">
      <alignment horizontal="center" vertical="center"/>
    </xf>
    <xf numFmtId="0" fontId="8" fillId="2" borderId="32" xfId="4" applyFont="1" applyFill="1" applyBorder="1" applyAlignment="1">
      <alignment horizontal="center" vertical="center"/>
    </xf>
    <xf numFmtId="0" fontId="10" fillId="2" borderId="0" xfId="4" applyFont="1" applyFill="1" applyBorder="1" applyAlignment="1">
      <alignment horizontal="left" vertical="center"/>
    </xf>
    <xf numFmtId="0" fontId="8" fillId="2" borderId="13" xfId="6" applyFont="1" applyFill="1" applyBorder="1" applyAlignment="1">
      <alignment horizontal="left" vertical="center"/>
    </xf>
    <xf numFmtId="0" fontId="8" fillId="2" borderId="18" xfId="6" applyFont="1" applyFill="1" applyBorder="1" applyAlignment="1">
      <alignment horizontal="left" vertical="center"/>
    </xf>
    <xf numFmtId="0" fontId="8" fillId="2" borderId="19" xfId="6" applyFont="1" applyFill="1" applyBorder="1" applyAlignment="1">
      <alignment horizontal="left" vertical="center"/>
    </xf>
    <xf numFmtId="0" fontId="8" fillId="2" borderId="13" xfId="6" applyFont="1" applyFill="1" applyBorder="1" applyAlignment="1">
      <alignment horizontal="center" vertical="center"/>
    </xf>
    <xf numFmtId="0" fontId="8" fillId="2" borderId="18" xfId="6" applyFont="1" applyFill="1" applyBorder="1" applyAlignment="1">
      <alignment horizontal="center" vertical="center"/>
    </xf>
    <xf numFmtId="0" fontId="8" fillId="2" borderId="19" xfId="6" applyFont="1" applyFill="1" applyBorder="1" applyAlignment="1">
      <alignment horizontal="center" vertical="center"/>
    </xf>
    <xf numFmtId="0" fontId="8" fillId="2" borderId="14" xfId="6" applyFont="1" applyFill="1" applyBorder="1" applyAlignment="1">
      <alignment horizontal="center" vertical="center" textRotation="255" wrapText="1"/>
    </xf>
    <xf numFmtId="0" fontId="8" fillId="2" borderId="34" xfId="6" applyFont="1" applyFill="1" applyBorder="1" applyAlignment="1">
      <alignment horizontal="center" vertical="center"/>
    </xf>
    <xf numFmtId="0" fontId="8" fillId="2" borderId="36" xfId="6" applyFont="1" applyFill="1" applyBorder="1" applyAlignment="1">
      <alignment horizontal="center" vertical="center"/>
    </xf>
    <xf numFmtId="0" fontId="8" fillId="2" borderId="0" xfId="6" applyFont="1" applyFill="1" applyBorder="1" applyAlignment="1">
      <alignment horizontal="center" vertical="center"/>
    </xf>
    <xf numFmtId="0" fontId="8" fillId="2" borderId="28" xfId="6" applyFont="1" applyFill="1" applyBorder="1" applyAlignment="1">
      <alignment horizontal="center" vertical="center"/>
    </xf>
    <xf numFmtId="0" fontId="8" fillId="2" borderId="29" xfId="6" applyFont="1" applyFill="1" applyBorder="1" applyAlignment="1">
      <alignment horizontal="center" vertical="center"/>
    </xf>
    <xf numFmtId="0" fontId="12" fillId="2" borderId="33" xfId="4" applyFont="1" applyFill="1" applyBorder="1" applyAlignment="1">
      <alignment horizontal="center" vertical="center" wrapText="1"/>
    </xf>
    <xf numFmtId="0" fontId="12" fillId="2" borderId="34" xfId="4" applyFont="1" applyFill="1" applyBorder="1" applyAlignment="1">
      <alignment horizontal="center" vertical="center" wrapText="1"/>
    </xf>
    <xf numFmtId="0" fontId="12" fillId="2" borderId="35" xfId="4" applyFont="1" applyFill="1" applyBorder="1" applyAlignment="1">
      <alignment horizontal="center" vertical="center" wrapText="1"/>
    </xf>
    <xf numFmtId="0" fontId="12" fillId="2" borderId="36" xfId="4" applyFont="1" applyFill="1" applyBorder="1" applyAlignment="1">
      <alignment horizontal="center" vertical="center" wrapText="1"/>
    </xf>
    <xf numFmtId="0" fontId="12" fillId="2" borderId="0" xfId="4" applyFont="1" applyFill="1" applyBorder="1" applyAlignment="1">
      <alignment horizontal="center" vertical="center" wrapText="1"/>
    </xf>
    <xf numFmtId="0" fontId="12" fillId="2" borderId="37" xfId="4" applyFont="1" applyFill="1" applyBorder="1" applyAlignment="1">
      <alignment horizontal="center" vertical="center" wrapText="1"/>
    </xf>
    <xf numFmtId="0" fontId="12" fillId="2" borderId="28"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17" xfId="4" applyFont="1" applyFill="1" applyBorder="1" applyAlignment="1">
      <alignment horizontal="center" vertical="center" wrapText="1"/>
    </xf>
    <xf numFmtId="0" fontId="12" fillId="2" borderId="33" xfId="6" applyFont="1" applyFill="1" applyBorder="1" applyAlignment="1">
      <alignment horizontal="center" vertical="center" wrapText="1"/>
    </xf>
    <xf numFmtId="0" fontId="12" fillId="2" borderId="34" xfId="6" applyFont="1" applyFill="1" applyBorder="1" applyAlignment="1">
      <alignment horizontal="center" vertical="center" wrapText="1"/>
    </xf>
    <xf numFmtId="0" fontId="12" fillId="2" borderId="35" xfId="6" applyFont="1" applyFill="1" applyBorder="1" applyAlignment="1">
      <alignment horizontal="center" vertical="center" wrapText="1"/>
    </xf>
    <xf numFmtId="0" fontId="12" fillId="2" borderId="36" xfId="6" applyFont="1" applyFill="1" applyBorder="1" applyAlignment="1">
      <alignment horizontal="center" vertical="center" wrapText="1"/>
    </xf>
    <xf numFmtId="0" fontId="12" fillId="2" borderId="0" xfId="6" applyFont="1" applyFill="1" applyBorder="1" applyAlignment="1">
      <alignment horizontal="center" vertical="center" wrapText="1"/>
    </xf>
    <xf numFmtId="0" fontId="12" fillId="2" borderId="37" xfId="6" applyFont="1" applyFill="1" applyBorder="1" applyAlignment="1">
      <alignment horizontal="center" vertical="center" wrapText="1"/>
    </xf>
    <xf numFmtId="0" fontId="12" fillId="2" borderId="28" xfId="6" applyFont="1" applyFill="1" applyBorder="1" applyAlignment="1">
      <alignment horizontal="center" vertical="center" wrapText="1"/>
    </xf>
    <xf numFmtId="0" fontId="12" fillId="2" borderId="29" xfId="6" applyFont="1" applyFill="1" applyBorder="1" applyAlignment="1">
      <alignment horizontal="center" vertical="center" wrapText="1"/>
    </xf>
    <xf numFmtId="0" fontId="12" fillId="2" borderId="17" xfId="6" applyFont="1" applyFill="1" applyBorder="1" applyAlignment="1">
      <alignment horizontal="center" vertical="center" wrapText="1"/>
    </xf>
    <xf numFmtId="0" fontId="12" fillId="2" borderId="33" xfId="4" applyFont="1" applyFill="1" applyBorder="1" applyAlignment="1">
      <alignment horizontal="center" vertical="center"/>
    </xf>
    <xf numFmtId="0" fontId="12" fillId="2" borderId="34" xfId="4" applyFont="1" applyFill="1" applyBorder="1" applyAlignment="1">
      <alignment horizontal="center" vertical="center"/>
    </xf>
    <xf numFmtId="0" fontId="12" fillId="2" borderId="35" xfId="6" applyFont="1" applyFill="1" applyBorder="1" applyAlignment="1">
      <alignment horizontal="center" vertical="center"/>
    </xf>
    <xf numFmtId="0" fontId="12" fillId="2" borderId="36" xfId="6" applyFont="1" applyFill="1" applyBorder="1" applyAlignment="1">
      <alignment horizontal="center" vertical="center"/>
    </xf>
    <xf numFmtId="0" fontId="12" fillId="2" borderId="0" xfId="6" applyFont="1" applyFill="1" applyBorder="1" applyAlignment="1">
      <alignment horizontal="center" vertical="center"/>
    </xf>
    <xf numFmtId="0" fontId="12" fillId="2" borderId="37" xfId="6" applyFont="1" applyFill="1" applyBorder="1" applyAlignment="1">
      <alignment horizontal="center" vertical="center"/>
    </xf>
    <xf numFmtId="0" fontId="12" fillId="2" borderId="28" xfId="6" applyFont="1" applyFill="1" applyBorder="1" applyAlignment="1">
      <alignment horizontal="center" vertical="center"/>
    </xf>
    <xf numFmtId="0" fontId="12" fillId="2" borderId="29" xfId="6" applyFont="1" applyFill="1" applyBorder="1" applyAlignment="1">
      <alignment horizontal="center" vertical="center"/>
    </xf>
    <xf numFmtId="0" fontId="12" fillId="2" borderId="17" xfId="6" applyFont="1" applyFill="1" applyBorder="1" applyAlignment="1">
      <alignment horizontal="center" vertical="center"/>
    </xf>
    <xf numFmtId="0" fontId="10" fillId="2" borderId="0" xfId="4" applyFont="1" applyFill="1" applyBorder="1" applyAlignment="1">
      <alignment horizontal="center" vertical="center" wrapText="1"/>
    </xf>
    <xf numFmtId="0" fontId="13" fillId="2" borderId="33" xfId="4"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13" fillId="2" borderId="37" xfId="4" applyFont="1" applyFill="1" applyBorder="1" applyAlignment="1">
      <alignment horizontal="center" vertical="center" wrapText="1"/>
    </xf>
    <xf numFmtId="0" fontId="13" fillId="2" borderId="28" xfId="4" applyFont="1" applyFill="1" applyBorder="1" applyAlignment="1">
      <alignment horizontal="center" vertical="center" wrapText="1"/>
    </xf>
    <xf numFmtId="0" fontId="13" fillId="2" borderId="17" xfId="4" applyFont="1" applyFill="1" applyBorder="1" applyAlignment="1">
      <alignment horizontal="center" vertical="center" wrapText="1"/>
    </xf>
    <xf numFmtId="0" fontId="8" fillId="2" borderId="13" xfId="4" applyFont="1" applyFill="1" applyBorder="1" applyAlignment="1">
      <alignment horizontal="center" vertical="center"/>
    </xf>
    <xf numFmtId="0" fontId="8" fillId="2" borderId="18" xfId="4" applyFont="1" applyFill="1" applyBorder="1" applyAlignment="1">
      <alignment horizontal="center" vertical="center"/>
    </xf>
    <xf numFmtId="0" fontId="8" fillId="2" borderId="19" xfId="4" applyFont="1" applyFill="1" applyBorder="1" applyAlignment="1">
      <alignment horizontal="center" vertical="center"/>
    </xf>
    <xf numFmtId="176" fontId="8" fillId="2" borderId="13" xfId="4" applyNumberFormat="1" applyFont="1" applyFill="1" applyBorder="1" applyAlignment="1">
      <alignment horizontal="center" vertical="center"/>
    </xf>
    <xf numFmtId="176" fontId="8" fillId="2" borderId="18" xfId="4" applyNumberFormat="1" applyFont="1" applyFill="1" applyBorder="1" applyAlignment="1">
      <alignment horizontal="center" vertical="center"/>
    </xf>
    <xf numFmtId="176" fontId="8" fillId="2" borderId="19" xfId="4" applyNumberFormat="1" applyFont="1" applyFill="1" applyBorder="1" applyAlignment="1">
      <alignment horizontal="center" vertical="center"/>
    </xf>
    <xf numFmtId="0" fontId="8" fillId="3" borderId="13" xfId="4" applyFont="1" applyFill="1" applyBorder="1" applyAlignment="1">
      <alignment horizontal="center" vertical="center"/>
    </xf>
    <xf numFmtId="0" fontId="8" fillId="3" borderId="19" xfId="4" applyFont="1" applyFill="1" applyBorder="1" applyAlignment="1">
      <alignment horizontal="center" vertical="center"/>
    </xf>
    <xf numFmtId="0" fontId="8" fillId="2" borderId="23" xfId="4" applyFont="1" applyFill="1" applyBorder="1" applyAlignment="1">
      <alignment horizontal="center" vertical="center" textRotation="255" wrapText="1"/>
    </xf>
    <xf numFmtId="0" fontId="8" fillId="2" borderId="27" xfId="4" applyFont="1" applyFill="1" applyBorder="1" applyAlignment="1">
      <alignment horizontal="center" vertical="center" textRotation="255" wrapText="1"/>
    </xf>
    <xf numFmtId="0" fontId="8" fillId="2" borderId="15" xfId="4" applyFont="1" applyFill="1" applyBorder="1" applyAlignment="1">
      <alignment horizontal="center" vertical="center" textRotation="255" wrapText="1"/>
    </xf>
    <xf numFmtId="0" fontId="8" fillId="2" borderId="23" xfId="4" applyFont="1" applyFill="1" applyBorder="1" applyAlignment="1">
      <alignment horizontal="center" vertical="center" textRotation="255" wrapText="1" shrinkToFit="1"/>
    </xf>
    <xf numFmtId="0" fontId="8" fillId="2" borderId="27" xfId="7" applyFont="1" applyFill="1" applyBorder="1" applyAlignment="1">
      <alignment horizontal="center" vertical="center" textRotation="255" wrapText="1" shrinkToFit="1"/>
    </xf>
    <xf numFmtId="0" fontId="8" fillId="2" borderId="15" xfId="7" applyFont="1" applyFill="1" applyBorder="1" applyAlignment="1">
      <alignment horizontal="center" vertical="center" textRotation="255" wrapText="1" shrinkToFit="1"/>
    </xf>
    <xf numFmtId="0" fontId="8" fillId="2" borderId="14" xfId="4" applyFont="1" applyFill="1" applyBorder="1" applyAlignment="1">
      <alignment horizontal="center" vertical="center" textRotation="255"/>
    </xf>
    <xf numFmtId="0" fontId="10" fillId="2" borderId="0" xfId="4" applyFont="1" applyFill="1" applyBorder="1" applyAlignment="1">
      <alignment horizontal="left" vertical="center" wrapText="1"/>
    </xf>
    <xf numFmtId="0" fontId="10" fillId="2" borderId="0" xfId="6" applyFont="1" applyFill="1" applyBorder="1" applyAlignment="1">
      <alignment horizontal="left" vertical="center"/>
    </xf>
    <xf numFmtId="0" fontId="10" fillId="2" borderId="0" xfId="4" applyFont="1" applyFill="1" applyBorder="1" applyAlignment="1">
      <alignment vertical="center" shrinkToFit="1"/>
    </xf>
    <xf numFmtId="0" fontId="10" fillId="2" borderId="0" xfId="6" applyFont="1" applyFill="1" applyBorder="1" applyAlignment="1">
      <alignment vertical="center" shrinkToFit="1"/>
    </xf>
    <xf numFmtId="0" fontId="18" fillId="2" borderId="0" xfId="4" applyFont="1" applyFill="1" applyBorder="1" applyAlignment="1">
      <alignment horizontal="center" vertical="top" wrapText="1"/>
    </xf>
    <xf numFmtId="0" fontId="18" fillId="2" borderId="0" xfId="4" applyFont="1" applyFill="1" applyBorder="1" applyAlignment="1">
      <alignment horizontal="justify" vertical="top" wrapText="1"/>
    </xf>
    <xf numFmtId="0" fontId="8" fillId="2" borderId="53" xfId="5" applyFont="1" applyFill="1" applyBorder="1" applyAlignment="1">
      <alignment horizontal="center" vertical="center" wrapText="1"/>
    </xf>
    <xf numFmtId="0" fontId="8" fillId="2" borderId="54" xfId="5" applyFont="1" applyFill="1" applyBorder="1" applyAlignment="1">
      <alignment horizontal="left" vertical="center" wrapText="1"/>
    </xf>
    <xf numFmtId="20" fontId="21" fillId="2" borderId="0" xfId="8" applyNumberFormat="1" applyFont="1" applyFill="1" applyAlignment="1">
      <alignment horizontal="left" vertical="top"/>
    </xf>
    <xf numFmtId="0" fontId="23" fillId="2" borderId="42" xfId="8" applyFont="1" applyFill="1" applyBorder="1" applyAlignment="1">
      <alignment horizontal="center" vertical="center" textRotation="255"/>
    </xf>
    <xf numFmtId="0" fontId="23" fillId="2" borderId="43" xfId="8" applyFont="1" applyFill="1" applyBorder="1" applyAlignment="1">
      <alignment horizontal="center" vertical="center" textRotation="255"/>
    </xf>
    <xf numFmtId="0" fontId="23" fillId="2" borderId="50" xfId="8" applyFont="1" applyFill="1" applyBorder="1" applyAlignment="1">
      <alignment horizontal="center" vertical="center" textRotation="255"/>
    </xf>
    <xf numFmtId="0" fontId="23" fillId="2" borderId="28" xfId="8" applyFont="1" applyFill="1" applyBorder="1" applyAlignment="1">
      <alignment horizontal="center" vertical="center" textRotation="255"/>
    </xf>
    <xf numFmtId="0" fontId="23" fillId="2" borderId="52" xfId="8" applyFont="1" applyFill="1" applyBorder="1" applyAlignment="1">
      <alignment horizontal="center" vertical="center" textRotation="255"/>
    </xf>
    <xf numFmtId="0" fontId="23" fillId="2" borderId="14" xfId="8" applyFont="1" applyFill="1" applyBorder="1" applyAlignment="1">
      <alignment horizontal="center" vertical="center" textRotation="255"/>
    </xf>
    <xf numFmtId="0" fontId="23" fillId="2" borderId="44" xfId="8" applyFont="1" applyFill="1" applyBorder="1" applyAlignment="1">
      <alignment horizontal="center" vertical="center"/>
    </xf>
    <xf numFmtId="0" fontId="23" fillId="2" borderId="45" xfId="8" applyFont="1" applyFill="1" applyBorder="1" applyAlignment="1">
      <alignment horizontal="center" vertical="center"/>
    </xf>
    <xf numFmtId="0" fontId="23" fillId="2" borderId="46" xfId="8" applyFont="1" applyFill="1" applyBorder="1" applyAlignment="1">
      <alignment horizontal="center" vertical="center"/>
    </xf>
    <xf numFmtId="49" fontId="23" fillId="0" borderId="47" xfId="8" applyNumberFormat="1" applyFont="1" applyBorder="1" applyAlignment="1">
      <alignment horizontal="left" vertical="center"/>
    </xf>
    <xf numFmtId="49" fontId="23" fillId="0" borderId="48" xfId="8" applyNumberFormat="1" applyFont="1" applyBorder="1" applyAlignment="1">
      <alignment horizontal="left" vertical="center"/>
    </xf>
    <xf numFmtId="49" fontId="23" fillId="0" borderId="49" xfId="8" applyNumberFormat="1" applyFont="1" applyBorder="1" applyAlignment="1">
      <alignment horizontal="left" vertical="center"/>
    </xf>
    <xf numFmtId="0" fontId="8" fillId="2" borderId="13" xfId="8" applyFont="1" applyFill="1" applyBorder="1" applyAlignment="1">
      <alignment horizontal="center" vertical="center"/>
    </xf>
    <xf numFmtId="0" fontId="8" fillId="2" borderId="18" xfId="8" applyFont="1" applyFill="1" applyBorder="1" applyAlignment="1">
      <alignment horizontal="center" vertical="center"/>
    </xf>
    <xf numFmtId="0" fontId="8" fillId="2" borderId="19" xfId="8" applyFont="1" applyFill="1" applyBorder="1" applyAlignment="1">
      <alignment horizontal="center" vertical="center"/>
    </xf>
    <xf numFmtId="0" fontId="23" fillId="0" borderId="13" xfId="8" applyFont="1" applyBorder="1" applyAlignment="1">
      <alignment horizontal="left" vertical="center" wrapText="1"/>
    </xf>
    <xf numFmtId="0" fontId="23" fillId="0" borderId="18" xfId="8" applyFont="1" applyBorder="1" applyAlignment="1">
      <alignment horizontal="left" vertical="center" wrapText="1"/>
    </xf>
    <xf numFmtId="0" fontId="23" fillId="0" borderId="51" xfId="8" applyFont="1" applyBorder="1" applyAlignment="1">
      <alignment horizontal="left" vertical="center" wrapText="1"/>
    </xf>
    <xf numFmtId="0" fontId="23" fillId="2" borderId="14" xfId="8" applyFont="1" applyFill="1" applyBorder="1" applyAlignment="1">
      <alignment horizontal="center" vertical="center"/>
    </xf>
    <xf numFmtId="0" fontId="23" fillId="2" borderId="18" xfId="8" applyFont="1" applyFill="1" applyBorder="1" applyAlignment="1">
      <alignment horizontal="left" vertical="center" wrapText="1"/>
    </xf>
    <xf numFmtId="0" fontId="23" fillId="2" borderId="51" xfId="8" applyFont="1" applyFill="1" applyBorder="1" applyAlignment="1">
      <alignment horizontal="left" vertical="center" wrapText="1"/>
    </xf>
    <xf numFmtId="0" fontId="8" fillId="2" borderId="55" xfId="5" applyFont="1" applyFill="1" applyBorder="1" applyAlignment="1">
      <alignment horizontal="left" vertical="center" wrapText="1"/>
    </xf>
    <xf numFmtId="0" fontId="8" fillId="2" borderId="13" xfId="4" applyFont="1" applyFill="1" applyBorder="1" applyAlignment="1">
      <alignment horizontal="center" vertical="center" shrinkToFit="1"/>
    </xf>
    <xf numFmtId="0" fontId="8" fillId="2" borderId="18" xfId="4" applyFont="1" applyFill="1" applyBorder="1" applyAlignment="1">
      <alignment horizontal="center" vertical="center" shrinkToFit="1"/>
    </xf>
    <xf numFmtId="0" fontId="8" fillId="2" borderId="19" xfId="4" applyFont="1" applyFill="1" applyBorder="1" applyAlignment="1">
      <alignment horizontal="center" vertical="center" shrinkToFit="1"/>
    </xf>
    <xf numFmtId="49" fontId="8" fillId="2" borderId="51" xfId="4" applyNumberFormat="1" applyFont="1" applyFill="1" applyBorder="1" applyAlignment="1">
      <alignment horizontal="left" vertical="center"/>
    </xf>
    <xf numFmtId="0" fontId="23" fillId="2" borderId="14" xfId="8" applyFont="1" applyFill="1" applyBorder="1" applyAlignment="1">
      <alignment horizontal="left" vertical="center"/>
    </xf>
    <xf numFmtId="0" fontId="23" fillId="2" borderId="36" xfId="8" applyFont="1" applyFill="1" applyBorder="1" applyAlignment="1">
      <alignment horizontal="left" vertical="center" wrapText="1"/>
    </xf>
    <xf numFmtId="0" fontId="23" fillId="2" borderId="0" xfId="8" applyFont="1" applyFill="1" applyAlignment="1">
      <alignment horizontal="left" vertical="center" wrapText="1"/>
    </xf>
    <xf numFmtId="0" fontId="23" fillId="2" borderId="54" xfId="8" applyFont="1" applyFill="1" applyBorder="1" applyAlignment="1">
      <alignment horizontal="left" vertical="center" wrapText="1"/>
    </xf>
    <xf numFmtId="0" fontId="23" fillId="2" borderId="28" xfId="8" applyFont="1" applyFill="1" applyBorder="1" applyAlignment="1">
      <alignment horizontal="left" vertical="center" wrapText="1"/>
    </xf>
    <xf numFmtId="0" fontId="23" fillId="2" borderId="29" xfId="8" applyFont="1" applyFill="1" applyBorder="1" applyAlignment="1">
      <alignment horizontal="left" vertical="center" wrapText="1"/>
    </xf>
    <xf numFmtId="0" fontId="23" fillId="2" borderId="55" xfId="8" applyFont="1" applyFill="1" applyBorder="1" applyAlignment="1">
      <alignment horizontal="left" vertical="center" wrapText="1"/>
    </xf>
    <xf numFmtId="176" fontId="23" fillId="2" borderId="14" xfId="8" applyNumberFormat="1" applyFont="1" applyFill="1" applyBorder="1" applyAlignment="1">
      <alignment horizontal="left" vertical="center"/>
    </xf>
    <xf numFmtId="0" fontId="23" fillId="2" borderId="59" xfId="8" applyFont="1" applyFill="1" applyBorder="1" applyAlignment="1">
      <alignment horizontal="center" vertical="center"/>
    </xf>
    <xf numFmtId="0" fontId="23" fillId="2" borderId="18" xfId="8" applyFont="1" applyFill="1" applyBorder="1" applyAlignment="1">
      <alignment horizontal="center" vertical="center"/>
    </xf>
    <xf numFmtId="0" fontId="23" fillId="2" borderId="19" xfId="8" applyFont="1" applyFill="1" applyBorder="1" applyAlignment="1">
      <alignment horizontal="center" vertical="center"/>
    </xf>
    <xf numFmtId="0" fontId="23" fillId="2" borderId="13" xfId="8" applyFont="1" applyFill="1" applyBorder="1" applyAlignment="1">
      <alignment horizontal="center" vertical="center"/>
    </xf>
    <xf numFmtId="0" fontId="24" fillId="2" borderId="52" xfId="8" applyFont="1" applyFill="1" applyBorder="1" applyAlignment="1">
      <alignment horizontal="center" vertical="center" wrapText="1"/>
    </xf>
    <xf numFmtId="0" fontId="24" fillId="2" borderId="14" xfId="8" applyFont="1" applyFill="1" applyBorder="1" applyAlignment="1">
      <alignment horizontal="center" vertical="center" wrapText="1"/>
    </xf>
    <xf numFmtId="0" fontId="22" fillId="2" borderId="14" xfId="8" applyFont="1" applyFill="1" applyBorder="1" applyAlignment="1">
      <alignment horizontal="center" vertical="top"/>
    </xf>
    <xf numFmtId="0" fontId="22" fillId="2" borderId="56" xfId="8" applyFont="1" applyFill="1" applyBorder="1" applyAlignment="1">
      <alignment horizontal="center" vertical="top"/>
    </xf>
    <xf numFmtId="0" fontId="22" fillId="0" borderId="57" xfId="8" applyFont="1" applyBorder="1" applyAlignment="1">
      <alignment horizontal="center" vertical="center" textRotation="255"/>
    </xf>
    <xf numFmtId="0" fontId="22" fillId="0" borderId="35" xfId="8" applyFont="1" applyBorder="1" applyAlignment="1">
      <alignment horizontal="center" vertical="center" textRotation="255"/>
    </xf>
    <xf numFmtId="0" fontId="22" fillId="0" borderId="58" xfId="8" applyFont="1" applyBorder="1" applyAlignment="1">
      <alignment horizontal="center" vertical="center" textRotation="255"/>
    </xf>
    <xf numFmtId="0" fontId="22" fillId="0" borderId="37" xfId="8" applyFont="1" applyBorder="1" applyAlignment="1">
      <alignment horizontal="center" vertical="center" textRotation="255"/>
    </xf>
    <xf numFmtId="0" fontId="23" fillId="2" borderId="34" xfId="8" applyFont="1" applyFill="1" applyBorder="1" applyAlignment="1">
      <alignment horizontal="center" vertical="center"/>
    </xf>
    <xf numFmtId="0" fontId="23" fillId="2" borderId="53" xfId="8" applyFont="1" applyFill="1" applyBorder="1" applyAlignment="1">
      <alignment horizontal="center" vertical="center"/>
    </xf>
    <xf numFmtId="0" fontId="23" fillId="4" borderId="52" xfId="8" applyFont="1" applyFill="1" applyBorder="1" applyAlignment="1">
      <alignment horizontal="left" vertical="center"/>
    </xf>
    <xf numFmtId="0" fontId="23" fillId="4" borderId="14" xfId="8" applyFont="1" applyFill="1" applyBorder="1" applyAlignment="1">
      <alignment horizontal="left" vertical="center"/>
    </xf>
    <xf numFmtId="0" fontId="23" fillId="4" borderId="56" xfId="8" applyFont="1" applyFill="1" applyBorder="1" applyAlignment="1">
      <alignment horizontal="left" vertical="center"/>
    </xf>
    <xf numFmtId="0" fontId="23" fillId="2" borderId="57" xfId="8" applyFont="1" applyFill="1" applyBorder="1" applyAlignment="1">
      <alignment horizontal="center" vertical="center"/>
    </xf>
    <xf numFmtId="0" fontId="23" fillId="2" borderId="35" xfId="8" applyFont="1" applyFill="1" applyBorder="1" applyAlignment="1">
      <alignment horizontal="center" vertical="center"/>
    </xf>
    <xf numFmtId="0" fontId="23" fillId="2" borderId="58" xfId="8" applyFont="1" applyFill="1" applyBorder="1" applyAlignment="1">
      <alignment horizontal="center" vertical="center"/>
    </xf>
    <xf numFmtId="0" fontId="23" fillId="2" borderId="0" xfId="8" applyFont="1" applyFill="1" applyAlignment="1">
      <alignment horizontal="center" vertical="center"/>
    </xf>
    <xf numFmtId="0" fontId="23" fillId="2" borderId="37" xfId="8" applyFont="1" applyFill="1" applyBorder="1" applyAlignment="1">
      <alignment horizontal="center" vertical="center"/>
    </xf>
    <xf numFmtId="0" fontId="23" fillId="2" borderId="14" xfId="8" applyFont="1" applyFill="1" applyBorder="1" applyAlignment="1">
      <alignment horizontal="center" vertical="center" wrapText="1"/>
    </xf>
    <xf numFmtId="0" fontId="23" fillId="2" borderId="33" xfId="8" applyFont="1" applyFill="1" applyBorder="1" applyAlignment="1">
      <alignment horizontal="center" vertical="center"/>
    </xf>
    <xf numFmtId="0" fontId="23" fillId="2" borderId="36" xfId="8" applyFont="1" applyFill="1" applyBorder="1" applyAlignment="1">
      <alignment horizontal="center" vertical="center"/>
    </xf>
    <xf numFmtId="0" fontId="23" fillId="2" borderId="54" xfId="8" applyFont="1" applyFill="1" applyBorder="1" applyAlignment="1">
      <alignment horizontal="center" vertical="center"/>
    </xf>
    <xf numFmtId="0" fontId="23" fillId="2" borderId="28" xfId="8" applyFont="1" applyFill="1" applyBorder="1" applyAlignment="1">
      <alignment horizontal="center" vertical="center"/>
    </xf>
    <xf numFmtId="0" fontId="23" fillId="2" borderId="29" xfId="8" applyFont="1" applyFill="1" applyBorder="1" applyAlignment="1">
      <alignment horizontal="center" vertical="center"/>
    </xf>
    <xf numFmtId="0" fontId="23" fillId="2" borderId="55" xfId="8" applyFont="1" applyFill="1" applyBorder="1" applyAlignment="1">
      <alignment horizontal="center" vertical="center"/>
    </xf>
    <xf numFmtId="0" fontId="23" fillId="2" borderId="60" xfId="8" applyFont="1" applyFill="1" applyBorder="1" applyAlignment="1">
      <alignment horizontal="center" vertical="center"/>
    </xf>
    <xf numFmtId="0" fontId="23" fillId="2" borderId="61" xfId="8" applyFont="1" applyFill="1" applyBorder="1" applyAlignment="1">
      <alignment horizontal="center" vertical="center"/>
    </xf>
    <xf numFmtId="0" fontId="23" fillId="2" borderId="62" xfId="8" applyFont="1" applyFill="1" applyBorder="1" applyAlignment="1">
      <alignment horizontal="center" vertical="center"/>
    </xf>
    <xf numFmtId="0" fontId="23" fillId="2" borderId="63" xfId="8" applyFont="1" applyFill="1" applyBorder="1" applyAlignment="1">
      <alignment horizontal="left" vertical="center"/>
    </xf>
    <xf numFmtId="0" fontId="23" fillId="2" borderId="61" xfId="8" applyFont="1" applyFill="1" applyBorder="1" applyAlignment="1">
      <alignment horizontal="left" vertical="center"/>
    </xf>
    <xf numFmtId="0" fontId="23" fillId="2" borderId="64" xfId="8" applyFont="1" applyFill="1" applyBorder="1" applyAlignment="1">
      <alignment horizontal="left" vertical="center"/>
    </xf>
    <xf numFmtId="0" fontId="25" fillId="2" borderId="0" xfId="8" applyFont="1" applyFill="1" applyAlignment="1">
      <alignment horizontal="left" wrapText="1"/>
    </xf>
    <xf numFmtId="0" fontId="23" fillId="2" borderId="65" xfId="8" applyFont="1" applyFill="1" applyBorder="1" applyAlignment="1">
      <alignment horizontal="center" vertical="center" textRotation="255"/>
    </xf>
    <xf numFmtId="0" fontId="23" fillId="2" borderId="46" xfId="8" applyFont="1" applyFill="1" applyBorder="1" applyAlignment="1">
      <alignment horizontal="center" vertical="center" textRotation="255"/>
    </xf>
    <xf numFmtId="0" fontId="23" fillId="2" borderId="58" xfId="8" applyFont="1" applyFill="1" applyBorder="1" applyAlignment="1">
      <alignment horizontal="center" vertical="center" textRotation="255"/>
    </xf>
    <xf numFmtId="0" fontId="23" fillId="2" borderId="37" xfId="8" applyFont="1" applyFill="1" applyBorder="1" applyAlignment="1">
      <alignment horizontal="center" vertical="center" textRotation="255"/>
    </xf>
    <xf numFmtId="0" fontId="23" fillId="2" borderId="67" xfId="8" applyFont="1" applyFill="1" applyBorder="1" applyAlignment="1">
      <alignment horizontal="center" vertical="center" textRotation="255"/>
    </xf>
    <xf numFmtId="0" fontId="23" fillId="2" borderId="68" xfId="8" applyFont="1" applyFill="1" applyBorder="1" applyAlignment="1">
      <alignment horizontal="center" vertical="center" textRotation="255"/>
    </xf>
    <xf numFmtId="0" fontId="23" fillId="2" borderId="47" xfId="8" applyFont="1" applyFill="1" applyBorder="1" applyAlignment="1">
      <alignment horizontal="center" vertical="center"/>
    </xf>
    <xf numFmtId="0" fontId="23" fillId="2" borderId="48" xfId="8" applyFont="1" applyFill="1" applyBorder="1" applyAlignment="1">
      <alignment horizontal="center" vertical="center"/>
    </xf>
    <xf numFmtId="0" fontId="23" fillId="2" borderId="66" xfId="8" applyFont="1" applyFill="1" applyBorder="1" applyAlignment="1">
      <alignment horizontal="center" vertical="center"/>
    </xf>
    <xf numFmtId="0" fontId="23" fillId="2" borderId="47" xfId="8" applyFont="1" applyFill="1" applyBorder="1" applyAlignment="1">
      <alignment horizontal="left" vertical="center"/>
    </xf>
    <xf numFmtId="0" fontId="23" fillId="2" borderId="48" xfId="8" applyFont="1" applyFill="1" applyBorder="1" applyAlignment="1">
      <alignment horizontal="left" vertical="center"/>
    </xf>
    <xf numFmtId="0" fontId="23" fillId="2" borderId="49" xfId="8" applyFont="1" applyFill="1" applyBorder="1" applyAlignment="1">
      <alignment horizontal="left" vertical="center"/>
    </xf>
    <xf numFmtId="0" fontId="23" fillId="2" borderId="13" xfId="8" applyFont="1" applyFill="1" applyBorder="1" applyAlignment="1">
      <alignment horizontal="left" vertical="center" wrapText="1"/>
    </xf>
    <xf numFmtId="0" fontId="23" fillId="2" borderId="17" xfId="8" applyFont="1" applyFill="1" applyBorder="1" applyAlignment="1">
      <alignment horizontal="center" vertical="center"/>
    </xf>
    <xf numFmtId="0" fontId="22" fillId="2" borderId="0" xfId="8" applyFont="1" applyFill="1" applyAlignment="1">
      <alignment horizontal="left" vertical="top"/>
    </xf>
    <xf numFmtId="0" fontId="27" fillId="0" borderId="0" xfId="8" applyFont="1" applyAlignment="1">
      <alignment horizontal="center" vertical="top" wrapText="1"/>
    </xf>
    <xf numFmtId="0" fontId="27" fillId="0" borderId="0" xfId="8" applyFont="1" applyAlignment="1">
      <alignment horizontal="justify" vertical="top" wrapText="1"/>
    </xf>
    <xf numFmtId="0" fontId="23" fillId="2" borderId="69" xfId="8" applyFont="1" applyFill="1" applyBorder="1" applyAlignment="1">
      <alignment horizontal="center" vertical="center"/>
    </xf>
    <xf numFmtId="0" fontId="23" fillId="2" borderId="70" xfId="8" applyFont="1" applyFill="1" applyBorder="1" applyAlignment="1">
      <alignment horizontal="center" vertical="center"/>
    </xf>
    <xf numFmtId="0" fontId="23" fillId="2" borderId="68" xfId="8" applyFont="1" applyFill="1" applyBorder="1" applyAlignment="1">
      <alignment horizontal="center" vertical="center"/>
    </xf>
    <xf numFmtId="0" fontId="8" fillId="2" borderId="63" xfId="5" applyFont="1" applyFill="1" applyBorder="1" applyAlignment="1">
      <alignment horizontal="center" vertical="center"/>
    </xf>
    <xf numFmtId="0" fontId="8" fillId="2" borderId="61" xfId="5" applyFont="1" applyFill="1" applyBorder="1" applyAlignment="1">
      <alignment horizontal="center" vertical="center"/>
    </xf>
    <xf numFmtId="0" fontId="8" fillId="2" borderId="62" xfId="5" applyFont="1" applyFill="1" applyBorder="1" applyAlignment="1">
      <alignment horizontal="center" vertical="center"/>
    </xf>
    <xf numFmtId="49" fontId="8" fillId="2" borderId="63" xfId="4" applyNumberFormat="1" applyFont="1" applyFill="1" applyBorder="1" applyAlignment="1">
      <alignment horizontal="left" vertical="center"/>
    </xf>
    <xf numFmtId="49" fontId="8" fillId="2" borderId="61" xfId="4" applyNumberFormat="1" applyFont="1" applyFill="1" applyBorder="1" applyAlignment="1">
      <alignment horizontal="left" vertical="center"/>
    </xf>
    <xf numFmtId="49" fontId="8" fillId="2" borderId="64" xfId="4" applyNumberFormat="1" applyFont="1" applyFill="1" applyBorder="1" applyAlignment="1">
      <alignment horizontal="left" vertical="center"/>
    </xf>
    <xf numFmtId="0" fontId="18" fillId="2" borderId="28" xfId="5" applyFont="1" applyFill="1" applyBorder="1" applyAlignment="1">
      <alignment horizontal="left" vertical="center" wrapText="1"/>
    </xf>
    <xf numFmtId="0" fontId="18" fillId="2" borderId="29" xfId="5" applyFont="1" applyFill="1" applyBorder="1" applyAlignment="1">
      <alignment horizontal="left" vertical="center" wrapText="1"/>
    </xf>
    <xf numFmtId="0" fontId="18" fillId="2" borderId="55" xfId="5" applyFont="1" applyFill="1" applyBorder="1" applyAlignment="1">
      <alignment horizontal="left" vertical="center" wrapText="1"/>
    </xf>
    <xf numFmtId="0" fontId="28" fillId="2" borderId="0" xfId="8" applyFont="1" applyFill="1" applyAlignment="1">
      <alignment horizontal="left" vertical="top" wrapText="1"/>
    </xf>
    <xf numFmtId="0" fontId="30" fillId="2" borderId="0" xfId="8" applyFont="1" applyFill="1" applyAlignment="1">
      <alignment horizontal="left" wrapText="1"/>
    </xf>
    <xf numFmtId="0" fontId="33" fillId="2" borderId="65" xfId="8" applyFont="1" applyFill="1" applyBorder="1" applyAlignment="1">
      <alignment horizontal="center" vertical="center" textRotation="255"/>
    </xf>
    <xf numFmtId="0" fontId="33" fillId="2" borderId="46" xfId="8" applyFont="1" applyFill="1" applyBorder="1" applyAlignment="1">
      <alignment horizontal="center" vertical="center" textRotation="255"/>
    </xf>
    <xf numFmtId="0" fontId="33" fillId="2" borderId="58" xfId="8" applyFont="1" applyFill="1" applyBorder="1" applyAlignment="1">
      <alignment horizontal="center" vertical="center" textRotation="255"/>
    </xf>
    <xf numFmtId="0" fontId="33" fillId="2" borderId="37" xfId="8" applyFont="1" applyFill="1" applyBorder="1" applyAlignment="1">
      <alignment horizontal="center" vertical="center" textRotation="255"/>
    </xf>
    <xf numFmtId="0" fontId="33" fillId="2" borderId="67" xfId="8" applyFont="1" applyFill="1" applyBorder="1" applyAlignment="1">
      <alignment horizontal="center" vertical="center" textRotation="255"/>
    </xf>
    <xf numFmtId="0" fontId="33" fillId="2" borderId="68" xfId="8" applyFont="1" applyFill="1" applyBorder="1" applyAlignment="1">
      <alignment horizontal="center" vertical="center" textRotation="255"/>
    </xf>
    <xf numFmtId="0" fontId="33" fillId="2" borderId="47" xfId="8" applyFont="1" applyFill="1" applyBorder="1" applyAlignment="1">
      <alignment horizontal="center" vertical="center"/>
    </xf>
    <xf numFmtId="0" fontId="33" fillId="2" borderId="48" xfId="8" applyFont="1" applyFill="1" applyBorder="1" applyAlignment="1">
      <alignment horizontal="center" vertical="center"/>
    </xf>
    <xf numFmtId="0" fontId="33" fillId="2" borderId="66" xfId="8" applyFont="1" applyFill="1" applyBorder="1" applyAlignment="1">
      <alignment horizontal="center" vertical="center"/>
    </xf>
    <xf numFmtId="0" fontId="33" fillId="2" borderId="47" xfId="8" applyFont="1" applyFill="1" applyBorder="1" applyAlignment="1">
      <alignment horizontal="left" vertical="center"/>
    </xf>
    <xf numFmtId="0" fontId="33" fillId="2" borderId="48" xfId="8" applyFont="1" applyFill="1" applyBorder="1" applyAlignment="1">
      <alignment horizontal="left" vertical="center"/>
    </xf>
    <xf numFmtId="0" fontId="33" fillId="2" borderId="49" xfId="8" applyFont="1" applyFill="1" applyBorder="1" applyAlignment="1">
      <alignment horizontal="left" vertical="center"/>
    </xf>
    <xf numFmtId="0" fontId="33" fillId="2" borderId="13" xfId="8" applyFont="1" applyFill="1" applyBorder="1" applyAlignment="1">
      <alignment horizontal="center" vertical="center"/>
    </xf>
    <xf numFmtId="0" fontId="33" fillId="2" borderId="18" xfId="8" applyFont="1" applyFill="1" applyBorder="1" applyAlignment="1">
      <alignment horizontal="center" vertical="center"/>
    </xf>
    <xf numFmtId="0" fontId="33" fillId="2" borderId="19" xfId="8" applyFont="1" applyFill="1" applyBorder="1" applyAlignment="1">
      <alignment horizontal="center" vertical="center"/>
    </xf>
    <xf numFmtId="0" fontId="33" fillId="2" borderId="13" xfId="8" applyFont="1" applyFill="1" applyBorder="1" applyAlignment="1">
      <alignment horizontal="left" vertical="center" wrapText="1"/>
    </xf>
    <xf numFmtId="0" fontId="33" fillId="2" borderId="18" xfId="8" applyFont="1" applyFill="1" applyBorder="1" applyAlignment="1">
      <alignment horizontal="left" vertical="center" wrapText="1"/>
    </xf>
    <xf numFmtId="0" fontId="33" fillId="2" borderId="51" xfId="8" applyFont="1" applyFill="1" applyBorder="1" applyAlignment="1">
      <alignment horizontal="left" vertical="center" wrapText="1"/>
    </xf>
    <xf numFmtId="0" fontId="33" fillId="2" borderId="33" xfId="8" applyFont="1" applyFill="1" applyBorder="1" applyAlignment="1">
      <alignment horizontal="center" vertical="center"/>
    </xf>
    <xf numFmtId="0" fontId="33" fillId="2" borderId="34" xfId="8" applyFont="1" applyFill="1" applyBorder="1" applyAlignment="1">
      <alignment horizontal="center" vertical="center"/>
    </xf>
    <xf numFmtId="0" fontId="33" fillId="2" borderId="35" xfId="8" applyFont="1" applyFill="1" applyBorder="1" applyAlignment="1">
      <alignment horizontal="center" vertical="center"/>
    </xf>
    <xf numFmtId="0" fontId="33" fillId="2" borderId="36" xfId="8" applyFont="1" applyFill="1" applyBorder="1" applyAlignment="1">
      <alignment horizontal="center" vertical="center"/>
    </xf>
    <xf numFmtId="0" fontId="33" fillId="2" borderId="0" xfId="8" applyFont="1" applyFill="1" applyAlignment="1">
      <alignment horizontal="center" vertical="center"/>
    </xf>
    <xf numFmtId="0" fontId="33" fillId="2" borderId="37" xfId="8" applyFont="1" applyFill="1" applyBorder="1" applyAlignment="1">
      <alignment horizontal="center" vertical="center"/>
    </xf>
    <xf numFmtId="0" fontId="33" fillId="2" borderId="28" xfId="8" applyFont="1" applyFill="1" applyBorder="1" applyAlignment="1">
      <alignment horizontal="center" vertical="center"/>
    </xf>
    <xf numFmtId="0" fontId="33" fillId="2" borderId="29" xfId="8" applyFont="1" applyFill="1" applyBorder="1" applyAlignment="1">
      <alignment horizontal="center" vertical="center"/>
    </xf>
    <xf numFmtId="0" fontId="33" fillId="2" borderId="17" xfId="8" applyFont="1" applyFill="1" applyBorder="1" applyAlignment="1">
      <alignment horizontal="center" vertical="center"/>
    </xf>
    <xf numFmtId="0" fontId="18" fillId="2" borderId="33" xfId="5" applyFont="1" applyFill="1" applyBorder="1" applyAlignment="1">
      <alignment horizontal="center" vertical="center" wrapText="1"/>
    </xf>
    <xf numFmtId="0" fontId="18" fillId="2" borderId="34" xfId="5" applyFont="1" applyFill="1" applyBorder="1" applyAlignment="1">
      <alignment horizontal="center" vertical="center" wrapText="1"/>
    </xf>
    <xf numFmtId="49" fontId="18" fillId="2" borderId="34" xfId="5" applyNumberFormat="1" applyFont="1" applyFill="1" applyBorder="1" applyAlignment="1">
      <alignment horizontal="center" vertical="center" wrapText="1"/>
    </xf>
    <xf numFmtId="0" fontId="18" fillId="2" borderId="53" xfId="5" applyFont="1" applyFill="1" applyBorder="1" applyAlignment="1">
      <alignment horizontal="center" vertical="center" wrapText="1"/>
    </xf>
    <xf numFmtId="0" fontId="18" fillId="2" borderId="36" xfId="5" applyFont="1" applyFill="1" applyBorder="1" applyAlignment="1">
      <alignment horizontal="left" vertical="center" wrapText="1"/>
    </xf>
    <xf numFmtId="0" fontId="18" fillId="2" borderId="0" xfId="5" applyFont="1" applyFill="1" applyAlignment="1">
      <alignment horizontal="left" vertical="center" wrapText="1"/>
    </xf>
    <xf numFmtId="0" fontId="18" fillId="2" borderId="54" xfId="5" applyFont="1" applyFill="1" applyBorder="1" applyAlignment="1">
      <alignment horizontal="left" vertical="center" wrapText="1"/>
    </xf>
    <xf numFmtId="0" fontId="29" fillId="2" borderId="0" xfId="8" applyFont="1" applyFill="1" applyAlignment="1">
      <alignment horizontal="left" vertical="top"/>
    </xf>
    <xf numFmtId="0" fontId="33" fillId="2" borderId="69" xfId="8" applyFont="1" applyFill="1" applyBorder="1" applyAlignment="1">
      <alignment horizontal="center" vertical="center"/>
    </xf>
    <xf numFmtId="0" fontId="33" fillId="2" borderId="70" xfId="8" applyFont="1" applyFill="1" applyBorder="1" applyAlignment="1">
      <alignment horizontal="center" vertical="center"/>
    </xf>
    <xf numFmtId="0" fontId="33" fillId="2" borderId="68" xfId="8" applyFont="1" applyFill="1" applyBorder="1" applyAlignment="1">
      <alignment horizontal="center" vertical="center"/>
    </xf>
    <xf numFmtId="0" fontId="18" fillId="2" borderId="13" xfId="4" applyFont="1" applyFill="1" applyBorder="1" applyAlignment="1">
      <alignment horizontal="center" vertical="center" shrinkToFit="1"/>
    </xf>
    <xf numFmtId="0" fontId="18" fillId="2" borderId="18" xfId="4" applyFont="1" applyFill="1" applyBorder="1" applyAlignment="1">
      <alignment horizontal="center" vertical="center" shrinkToFit="1"/>
    </xf>
    <xf numFmtId="0" fontId="18" fillId="2" borderId="19" xfId="4" applyFont="1" applyFill="1" applyBorder="1" applyAlignment="1">
      <alignment horizontal="center" vertical="center" shrinkToFit="1"/>
    </xf>
    <xf numFmtId="49" fontId="18" fillId="2" borderId="13" xfId="4" applyNumberFormat="1" applyFont="1" applyFill="1" applyBorder="1" applyAlignment="1">
      <alignment horizontal="left" vertical="center"/>
    </xf>
    <xf numFmtId="49" fontId="18" fillId="2" borderId="18" xfId="4" applyNumberFormat="1" applyFont="1" applyFill="1" applyBorder="1" applyAlignment="1">
      <alignment horizontal="left" vertical="center"/>
    </xf>
    <xf numFmtId="49" fontId="18" fillId="2" borderId="18" xfId="4" applyNumberFormat="1" applyFont="1" applyFill="1" applyBorder="1" applyAlignment="1">
      <alignment horizontal="center" vertical="center"/>
    </xf>
    <xf numFmtId="49" fontId="18" fillId="2" borderId="19" xfId="4" applyNumberFormat="1" applyFont="1" applyFill="1" applyBorder="1" applyAlignment="1">
      <alignment horizontal="center" vertical="center"/>
    </xf>
    <xf numFmtId="49" fontId="18" fillId="2" borderId="51" xfId="4" applyNumberFormat="1" applyFont="1" applyFill="1" applyBorder="1" applyAlignment="1">
      <alignment horizontal="left" vertical="center"/>
    </xf>
    <xf numFmtId="0" fontId="18" fillId="2" borderId="63" xfId="5" applyFont="1" applyFill="1" applyBorder="1" applyAlignment="1">
      <alignment horizontal="center" vertical="center"/>
    </xf>
    <xf numFmtId="0" fontId="18" fillId="2" borderId="61" xfId="5" applyFont="1" applyFill="1" applyBorder="1" applyAlignment="1">
      <alignment horizontal="center" vertical="center"/>
    </xf>
    <xf numFmtId="0" fontId="18" fillId="2" borderId="62" xfId="5" applyFont="1" applyFill="1" applyBorder="1" applyAlignment="1">
      <alignment horizontal="center" vertical="center"/>
    </xf>
    <xf numFmtId="49" fontId="18" fillId="2" borderId="63" xfId="4" applyNumberFormat="1" applyFont="1" applyFill="1" applyBorder="1" applyAlignment="1">
      <alignment horizontal="left" vertical="center"/>
    </xf>
    <xf numFmtId="49" fontId="18" fillId="2" borderId="61" xfId="4" applyNumberFormat="1" applyFont="1" applyFill="1" applyBorder="1" applyAlignment="1">
      <alignment horizontal="left" vertical="center"/>
    </xf>
    <xf numFmtId="49" fontId="18" fillId="2" borderId="64" xfId="4" applyNumberFormat="1" applyFont="1" applyFill="1" applyBorder="1" applyAlignment="1">
      <alignment horizontal="left" vertical="center"/>
    </xf>
    <xf numFmtId="0" fontId="38" fillId="0" borderId="71" xfId="7" applyFont="1" applyBorder="1" applyAlignment="1">
      <alignment horizontal="center" vertical="center"/>
    </xf>
    <xf numFmtId="0" fontId="38" fillId="0" borderId="75" xfId="7" applyFont="1" applyBorder="1" applyAlignment="1">
      <alignment horizontal="center" vertical="center"/>
    </xf>
    <xf numFmtId="0" fontId="38" fillId="0" borderId="78" xfId="7" applyFont="1" applyBorder="1" applyAlignment="1">
      <alignment horizontal="center" vertical="center"/>
    </xf>
    <xf numFmtId="0" fontId="38" fillId="0" borderId="45" xfId="7" applyFont="1" applyBorder="1" applyAlignment="1">
      <alignment horizontal="center" vertical="center" wrapText="1"/>
    </xf>
    <xf numFmtId="0" fontId="38" fillId="0" borderId="46" xfId="7" applyFont="1" applyBorder="1" applyAlignment="1">
      <alignment horizontal="center" vertical="center" wrapText="1"/>
    </xf>
    <xf numFmtId="0" fontId="38" fillId="0" borderId="0" xfId="7" applyFont="1" applyAlignment="1">
      <alignment horizontal="center" vertical="center" wrapText="1"/>
    </xf>
    <xf numFmtId="0" fontId="38" fillId="0" borderId="37" xfId="7" applyFont="1" applyBorder="1" applyAlignment="1">
      <alignment horizontal="center" vertical="center" wrapText="1"/>
    </xf>
    <xf numFmtId="0" fontId="38" fillId="0" borderId="70" xfId="7" applyFont="1" applyBorder="1" applyAlignment="1">
      <alignment horizontal="center" vertical="center" wrapText="1"/>
    </xf>
    <xf numFmtId="0" fontId="38" fillId="0" borderId="68" xfId="7" applyFont="1" applyBorder="1" applyAlignment="1">
      <alignment horizontal="center" vertical="center" wrapText="1"/>
    </xf>
    <xf numFmtId="0" fontId="38" fillId="0" borderId="44" xfId="7" applyFont="1" applyBorder="1" applyAlignment="1">
      <alignment horizontal="center" vertical="center" wrapText="1"/>
    </xf>
    <xf numFmtId="0" fontId="38" fillId="0" borderId="36" xfId="7" applyFont="1" applyBorder="1" applyAlignment="1">
      <alignment horizontal="center" vertical="center" wrapText="1"/>
    </xf>
    <xf numFmtId="0" fontId="38" fillId="0" borderId="69" xfId="7" applyFont="1" applyBorder="1" applyAlignment="1">
      <alignment horizontal="center" vertical="center" wrapText="1"/>
    </xf>
    <xf numFmtId="0" fontId="38" fillId="0" borderId="72" xfId="7" applyFont="1" applyBorder="1" applyAlignment="1">
      <alignment horizontal="center" vertical="center" wrapText="1"/>
    </xf>
    <xf numFmtId="0" fontId="38" fillId="0" borderId="54" xfId="7" applyFont="1" applyBorder="1" applyAlignment="1">
      <alignment horizontal="center" vertical="center" wrapText="1"/>
    </xf>
    <xf numFmtId="0" fontId="38" fillId="0" borderId="79" xfId="7" applyFont="1" applyBorder="1" applyAlignment="1">
      <alignment horizontal="center" vertical="center" wrapText="1"/>
    </xf>
    <xf numFmtId="0" fontId="38" fillId="0" borderId="65" xfId="7" quotePrefix="1" applyFont="1" applyBorder="1" applyAlignment="1">
      <alignment horizontal="center" vertical="center"/>
    </xf>
    <xf numFmtId="0" fontId="38" fillId="0" borderId="45" xfId="7" applyFont="1" applyBorder="1" applyAlignment="1">
      <alignment horizontal="center" vertical="center"/>
    </xf>
    <xf numFmtId="0" fontId="42" fillId="0" borderId="42" xfId="7" applyFont="1" applyBorder="1" applyAlignment="1">
      <alignment horizontal="center" vertical="center" wrapText="1"/>
    </xf>
    <xf numFmtId="0" fontId="42" fillId="0" borderId="73" xfId="7" applyFont="1" applyBorder="1" applyAlignment="1">
      <alignment horizontal="center" vertical="center" wrapText="1"/>
    </xf>
    <xf numFmtId="0" fontId="42" fillId="0" borderId="52" xfId="7" applyFont="1" applyBorder="1" applyAlignment="1">
      <alignment horizontal="center" vertical="center" wrapText="1"/>
    </xf>
    <xf numFmtId="0" fontId="42" fillId="0" borderId="56" xfId="7" applyFont="1" applyBorder="1" applyAlignment="1">
      <alignment horizontal="center" vertical="center" wrapText="1"/>
    </xf>
    <xf numFmtId="0" fontId="42" fillId="0" borderId="76" xfId="7" applyFont="1" applyBorder="1" applyAlignment="1">
      <alignment horizontal="center" vertical="center" wrapText="1"/>
    </xf>
    <xf numFmtId="0" fontId="42" fillId="0" borderId="77" xfId="7" applyFont="1" applyBorder="1" applyAlignment="1">
      <alignment horizontal="center" vertical="center" wrapText="1"/>
    </xf>
    <xf numFmtId="0" fontId="42" fillId="0" borderId="80" xfId="7" applyFont="1" applyBorder="1" applyAlignment="1">
      <alignment horizontal="center" vertical="center" wrapText="1"/>
    </xf>
    <xf numFmtId="0" fontId="42" fillId="0" borderId="82" xfId="7" applyFont="1" applyBorder="1" applyAlignment="1">
      <alignment horizontal="center" vertical="center" wrapText="1"/>
    </xf>
    <xf numFmtId="0" fontId="39" fillId="2" borderId="0" xfId="7" applyFont="1" applyFill="1" applyAlignment="1" applyProtection="1">
      <alignment horizontal="center" vertical="center"/>
      <protection locked="0"/>
    </xf>
    <xf numFmtId="0" fontId="39" fillId="5" borderId="0" xfId="7" applyFont="1" applyFill="1" applyAlignment="1" applyProtection="1">
      <alignment horizontal="center" vertical="center"/>
      <protection locked="0"/>
    </xf>
    <xf numFmtId="0" fontId="39" fillId="0" borderId="0" xfId="7" applyFont="1" applyAlignment="1">
      <alignment horizontal="center" vertical="center"/>
    </xf>
    <xf numFmtId="0" fontId="38" fillId="6" borderId="14" xfId="7" applyFont="1" applyFill="1" applyBorder="1" applyAlignment="1" applyProtection="1">
      <alignment horizontal="center" vertical="center"/>
      <protection locked="0"/>
    </xf>
    <xf numFmtId="0" fontId="38" fillId="0" borderId="74" xfId="7" applyFont="1" applyBorder="1" applyAlignment="1">
      <alignment horizontal="center" vertical="center" wrapText="1"/>
    </xf>
    <xf numFmtId="0" fontId="38" fillId="0" borderId="71" xfId="7" applyFont="1" applyBorder="1" applyAlignment="1">
      <alignment horizontal="center" vertical="center" wrapText="1"/>
    </xf>
    <xf numFmtId="0" fontId="38" fillId="0" borderId="59" xfId="7" applyFont="1" applyBorder="1" applyAlignment="1">
      <alignment horizontal="center" vertical="center"/>
    </xf>
    <xf numFmtId="0" fontId="38" fillId="0" borderId="18" xfId="7" applyFont="1" applyBorder="1" applyAlignment="1">
      <alignment horizontal="center" vertical="center"/>
    </xf>
    <xf numFmtId="0" fontId="38" fillId="0" borderId="51" xfId="7" applyFont="1" applyBorder="1" applyAlignment="1">
      <alignment horizontal="center" vertical="center"/>
    </xf>
    <xf numFmtId="0" fontId="38" fillId="2" borderId="13" xfId="7" applyFont="1" applyFill="1" applyBorder="1" applyAlignment="1" applyProtection="1">
      <alignment horizontal="center" vertical="center"/>
      <protection locked="0"/>
    </xf>
    <xf numFmtId="0" fontId="38" fillId="2" borderId="19" xfId="7" applyFont="1" applyFill="1" applyBorder="1" applyAlignment="1" applyProtection="1">
      <alignment horizontal="center" vertical="center"/>
      <protection locked="0"/>
    </xf>
    <xf numFmtId="0" fontId="38" fillId="2" borderId="84" xfId="7" applyFont="1" applyFill="1" applyBorder="1" applyAlignment="1" applyProtection="1">
      <alignment horizontal="left" vertical="center" wrapText="1"/>
      <protection locked="0"/>
    </xf>
    <xf numFmtId="0" fontId="38" fillId="2" borderId="48" xfId="7" applyFont="1" applyFill="1" applyBorder="1" applyAlignment="1" applyProtection="1">
      <alignment horizontal="left" vertical="center" wrapText="1"/>
      <protection locked="0"/>
    </xf>
    <xf numFmtId="0" fontId="38" fillId="2" borderId="49" xfId="7" applyFont="1" applyFill="1" applyBorder="1" applyAlignment="1" applyProtection="1">
      <alignment horizontal="left" vertical="center" wrapText="1"/>
      <protection locked="0"/>
    </xf>
    <xf numFmtId="0" fontId="42" fillId="2" borderId="59" xfId="7" applyFont="1" applyFill="1" applyBorder="1" applyAlignment="1" applyProtection="1">
      <alignment horizontal="center" vertical="center" wrapText="1"/>
      <protection locked="0"/>
    </xf>
    <xf numFmtId="0" fontId="42" fillId="2" borderId="19" xfId="7" applyFont="1" applyFill="1" applyBorder="1" applyAlignment="1" applyProtection="1">
      <alignment horizontal="center" vertical="center" wrapText="1"/>
      <protection locked="0"/>
    </xf>
    <xf numFmtId="0" fontId="38" fillId="2" borderId="13" xfId="7" applyFont="1" applyFill="1" applyBorder="1" applyAlignment="1" applyProtection="1">
      <alignment horizontal="center" vertical="center" wrapText="1"/>
      <protection locked="0"/>
    </xf>
    <xf numFmtId="0" fontId="38" fillId="2" borderId="19" xfId="7" applyFont="1" applyFill="1" applyBorder="1" applyAlignment="1" applyProtection="1">
      <alignment horizontal="center" vertical="center" wrapText="1"/>
      <protection locked="0"/>
    </xf>
    <xf numFmtId="0" fontId="38" fillId="2" borderId="13" xfId="7" applyFont="1" applyFill="1" applyBorder="1" applyAlignment="1" applyProtection="1">
      <alignment horizontal="center" vertical="center" shrinkToFit="1"/>
      <protection locked="0"/>
    </xf>
    <xf numFmtId="0" fontId="38" fillId="2" borderId="18" xfId="7" applyFont="1" applyFill="1" applyBorder="1" applyAlignment="1" applyProtection="1">
      <alignment horizontal="center" vertical="center" shrinkToFit="1"/>
      <protection locked="0"/>
    </xf>
    <xf numFmtId="0" fontId="38" fillId="2" borderId="19" xfId="7" applyFont="1" applyFill="1" applyBorder="1" applyAlignment="1" applyProtection="1">
      <alignment horizontal="center" vertical="center" shrinkToFit="1"/>
      <protection locked="0"/>
    </xf>
    <xf numFmtId="0" fontId="38" fillId="2" borderId="18" xfId="7" applyFont="1" applyFill="1" applyBorder="1" applyAlignment="1" applyProtection="1">
      <alignment horizontal="center" vertical="center" wrapText="1"/>
      <protection locked="0"/>
    </xf>
    <xf numFmtId="0" fontId="38" fillId="2" borderId="51" xfId="7" applyFont="1" applyFill="1" applyBorder="1" applyAlignment="1" applyProtection="1">
      <alignment horizontal="center" vertical="center" wrapText="1"/>
      <protection locked="0"/>
    </xf>
    <xf numFmtId="177" fontId="39" fillId="2" borderId="59" xfId="7" applyNumberFormat="1" applyFont="1" applyFill="1" applyBorder="1" applyAlignment="1">
      <alignment horizontal="center" vertical="center" wrapText="1"/>
    </xf>
    <xf numFmtId="177" fontId="39" fillId="2" borderId="51" xfId="7" applyNumberFormat="1" applyFont="1" applyFill="1" applyBorder="1" applyAlignment="1">
      <alignment horizontal="center" vertical="center" wrapText="1"/>
    </xf>
    <xf numFmtId="177" fontId="39" fillId="2" borderId="59" xfId="9" applyNumberFormat="1" applyFont="1" applyFill="1" applyBorder="1" applyAlignment="1" applyProtection="1">
      <alignment horizontal="center" vertical="center" wrapText="1"/>
    </xf>
    <xf numFmtId="177" fontId="39" fillId="2" borderId="51" xfId="9" applyNumberFormat="1" applyFont="1" applyFill="1" applyBorder="1" applyAlignment="1" applyProtection="1">
      <alignment horizontal="center" vertical="center" wrapText="1"/>
    </xf>
    <xf numFmtId="0" fontId="38" fillId="2" borderId="59" xfId="7" applyFont="1" applyFill="1" applyBorder="1" applyAlignment="1" applyProtection="1">
      <alignment horizontal="left" vertical="center" wrapText="1"/>
      <protection locked="0"/>
    </xf>
    <xf numFmtId="0" fontId="38" fillId="2" borderId="18" xfId="7" applyFont="1" applyFill="1" applyBorder="1" applyAlignment="1" applyProtection="1">
      <alignment horizontal="left" vertical="center" wrapText="1"/>
      <protection locked="0"/>
    </xf>
    <xf numFmtId="0" fontId="38" fillId="2" borderId="51" xfId="7" applyFont="1" applyFill="1" applyBorder="1" applyAlignment="1" applyProtection="1">
      <alignment horizontal="left" vertical="center" wrapText="1"/>
      <protection locked="0"/>
    </xf>
    <xf numFmtId="0" fontId="42" fillId="2" borderId="84" xfId="7" applyFont="1" applyFill="1" applyBorder="1" applyAlignment="1" applyProtection="1">
      <alignment horizontal="center" vertical="center" wrapText="1"/>
      <protection locked="0"/>
    </xf>
    <xf numFmtId="0" fontId="42" fillId="2" borderId="66" xfId="7" applyFont="1" applyFill="1" applyBorder="1" applyAlignment="1" applyProtection="1">
      <alignment horizontal="center" vertical="center" wrapText="1"/>
      <protection locked="0"/>
    </xf>
    <xf numFmtId="0" fontId="38" fillId="2" borderId="47" xfId="7" applyFont="1" applyFill="1" applyBorder="1" applyAlignment="1" applyProtection="1">
      <alignment horizontal="center" vertical="center" wrapText="1"/>
      <protection locked="0"/>
    </xf>
    <xf numFmtId="0" fontId="38" fillId="2" borderId="66" xfId="7" applyFont="1" applyFill="1" applyBorder="1" applyAlignment="1" applyProtection="1">
      <alignment horizontal="center" vertical="center" wrapText="1"/>
      <protection locked="0"/>
    </xf>
    <xf numFmtId="0" fontId="38" fillId="2" borderId="47" xfId="7" applyFont="1" applyFill="1" applyBorder="1" applyAlignment="1" applyProtection="1">
      <alignment horizontal="center" vertical="center" shrinkToFit="1"/>
      <protection locked="0"/>
    </xf>
    <xf numFmtId="0" fontId="38" fillId="2" borderId="48" xfId="7" applyFont="1" applyFill="1" applyBorder="1" applyAlignment="1" applyProtection="1">
      <alignment horizontal="center" vertical="center" shrinkToFit="1"/>
      <protection locked="0"/>
    </xf>
    <xf numFmtId="0" fontId="38" fillId="2" borderId="66" xfId="7" applyFont="1" applyFill="1" applyBorder="1" applyAlignment="1" applyProtection="1">
      <alignment horizontal="center" vertical="center" shrinkToFit="1"/>
      <protection locked="0"/>
    </xf>
    <xf numFmtId="0" fontId="38" fillId="2" borderId="48" xfId="7" applyFont="1" applyFill="1" applyBorder="1" applyAlignment="1" applyProtection="1">
      <alignment horizontal="center" vertical="center" wrapText="1"/>
      <protection locked="0"/>
    </xf>
    <xf numFmtId="0" fontId="38" fillId="2" borderId="49" xfId="7" applyFont="1" applyFill="1" applyBorder="1" applyAlignment="1" applyProtection="1">
      <alignment horizontal="center" vertical="center" wrapText="1"/>
      <protection locked="0"/>
    </xf>
    <xf numFmtId="177" fontId="39" fillId="2" borderId="84" xfId="7" applyNumberFormat="1" applyFont="1" applyFill="1" applyBorder="1" applyAlignment="1">
      <alignment horizontal="center" vertical="center" wrapText="1"/>
    </xf>
    <xf numFmtId="177" fontId="39" fillId="2" borderId="49" xfId="7" applyNumberFormat="1" applyFont="1" applyFill="1" applyBorder="1" applyAlignment="1">
      <alignment horizontal="center" vertical="center" wrapText="1"/>
    </xf>
    <xf numFmtId="177" fontId="39" fillId="2" borderId="84" xfId="9" applyNumberFormat="1" applyFont="1" applyFill="1" applyBorder="1" applyAlignment="1" applyProtection="1">
      <alignment horizontal="center" vertical="center" wrapText="1"/>
    </xf>
    <xf numFmtId="177" fontId="39" fillId="2" borderId="49" xfId="9" applyNumberFormat="1" applyFont="1" applyFill="1" applyBorder="1" applyAlignment="1" applyProtection="1">
      <alignment horizontal="center" vertical="center" wrapText="1"/>
    </xf>
    <xf numFmtId="0" fontId="38" fillId="2" borderId="14" xfId="7" applyFont="1" applyFill="1" applyBorder="1" applyAlignment="1">
      <alignment horizontal="center" vertical="center"/>
    </xf>
    <xf numFmtId="0" fontId="42" fillId="2" borderId="60" xfId="7" applyFont="1" applyFill="1" applyBorder="1" applyAlignment="1" applyProtection="1">
      <alignment horizontal="center" vertical="center" wrapText="1"/>
      <protection locked="0"/>
    </xf>
    <xf numFmtId="0" fontId="42" fillId="2" borderId="62" xfId="7" applyFont="1" applyFill="1" applyBorder="1" applyAlignment="1" applyProtection="1">
      <alignment horizontal="center" vertical="center" wrapText="1"/>
      <protection locked="0"/>
    </xf>
    <xf numFmtId="0" fontId="38" fillId="2" borderId="63" xfId="7" applyFont="1" applyFill="1" applyBorder="1" applyAlignment="1" applyProtection="1">
      <alignment horizontal="center" vertical="center" wrapText="1"/>
      <protection locked="0"/>
    </xf>
    <xf numFmtId="0" fontId="38" fillId="2" borderId="62" xfId="7" applyFont="1" applyFill="1" applyBorder="1" applyAlignment="1" applyProtection="1">
      <alignment horizontal="center" vertical="center" wrapText="1"/>
      <protection locked="0"/>
    </xf>
    <xf numFmtId="0" fontId="38" fillId="2" borderId="63" xfId="7" applyFont="1" applyFill="1" applyBorder="1" applyAlignment="1" applyProtection="1">
      <alignment horizontal="center" vertical="center" shrinkToFit="1"/>
      <protection locked="0"/>
    </xf>
    <xf numFmtId="0" fontId="38" fillId="2" borderId="61" xfId="7" applyFont="1" applyFill="1" applyBorder="1" applyAlignment="1" applyProtection="1">
      <alignment horizontal="center" vertical="center" shrinkToFit="1"/>
      <protection locked="0"/>
    </xf>
    <xf numFmtId="0" fontId="38" fillId="2" borderId="62" xfId="7" applyFont="1" applyFill="1" applyBorder="1" applyAlignment="1" applyProtection="1">
      <alignment horizontal="center" vertical="center" shrinkToFit="1"/>
      <protection locked="0"/>
    </xf>
    <xf numFmtId="0" fontId="38" fillId="2" borderId="61" xfId="7" applyFont="1" applyFill="1" applyBorder="1" applyAlignment="1" applyProtection="1">
      <alignment horizontal="center" vertical="center" wrapText="1"/>
      <protection locked="0"/>
    </xf>
    <xf numFmtId="0" fontId="38" fillId="2" borderId="64" xfId="7" applyFont="1" applyFill="1" applyBorder="1" applyAlignment="1" applyProtection="1">
      <alignment horizontal="center" vertical="center" wrapText="1"/>
      <protection locked="0"/>
    </xf>
    <xf numFmtId="177" fontId="39" fillId="2" borderId="60" xfId="7" applyNumberFormat="1" applyFont="1" applyFill="1" applyBorder="1" applyAlignment="1">
      <alignment horizontal="center" vertical="center" wrapText="1"/>
    </xf>
    <xf numFmtId="177" fontId="39" fillId="2" borderId="64" xfId="7" applyNumberFormat="1" applyFont="1" applyFill="1" applyBorder="1" applyAlignment="1">
      <alignment horizontal="center" vertical="center" wrapText="1"/>
    </xf>
    <xf numFmtId="177" fontId="39" fillId="2" borderId="60" xfId="9" applyNumberFormat="1" applyFont="1" applyFill="1" applyBorder="1" applyAlignment="1" applyProtection="1">
      <alignment horizontal="center" vertical="center" wrapText="1"/>
    </xf>
    <xf numFmtId="177" fontId="39" fillId="2" borderId="64" xfId="9" applyNumberFormat="1" applyFont="1" applyFill="1" applyBorder="1" applyAlignment="1" applyProtection="1">
      <alignment horizontal="center" vertical="center" wrapText="1"/>
    </xf>
    <xf numFmtId="0" fontId="38" fillId="2" borderId="60" xfId="7" applyFont="1" applyFill="1" applyBorder="1" applyAlignment="1" applyProtection="1">
      <alignment horizontal="left" vertical="center" wrapText="1"/>
      <protection locked="0"/>
    </xf>
    <xf numFmtId="0" fontId="38" fillId="2" borderId="61" xfId="7" applyFont="1" applyFill="1" applyBorder="1" applyAlignment="1" applyProtection="1">
      <alignment horizontal="left" vertical="center" wrapText="1"/>
      <protection locked="0"/>
    </xf>
    <xf numFmtId="0" fontId="38" fillId="2" borderId="64" xfId="7" applyFont="1" applyFill="1" applyBorder="1" applyAlignment="1" applyProtection="1">
      <alignment horizontal="left" vertical="center" wrapText="1"/>
      <protection locked="0"/>
    </xf>
    <xf numFmtId="0" fontId="1" fillId="0" borderId="27" xfId="10" applyBorder="1" applyAlignment="1">
      <alignment vertical="center"/>
    </xf>
    <xf numFmtId="0" fontId="1" fillId="0" borderId="37" xfId="10" applyBorder="1" applyAlignment="1">
      <alignment vertical="center"/>
    </xf>
    <xf numFmtId="0" fontId="1" fillId="0" borderId="13" xfId="10" applyBorder="1" applyAlignment="1">
      <alignment horizontal="center" vertical="center"/>
    </xf>
    <xf numFmtId="0" fontId="1" fillId="0" borderId="18" xfId="10" applyBorder="1" applyAlignment="1">
      <alignment horizontal="center" vertical="center"/>
    </xf>
    <xf numFmtId="0" fontId="1" fillId="0" borderId="19" xfId="10" applyBorder="1" applyAlignment="1">
      <alignment horizontal="center" vertical="center"/>
    </xf>
    <xf numFmtId="0" fontId="1" fillId="0" borderId="14" xfId="10" applyBorder="1" applyAlignment="1">
      <alignment horizontal="center" vertical="center"/>
    </xf>
    <xf numFmtId="0" fontId="1" fillId="0" borderId="33" xfId="10" applyBorder="1" applyAlignment="1">
      <alignment horizontal="center" vertical="center"/>
    </xf>
    <xf numFmtId="0" fontId="1" fillId="0" borderId="35" xfId="10" applyBorder="1" applyAlignment="1">
      <alignment horizontal="center" vertical="center"/>
    </xf>
    <xf numFmtId="0" fontId="1" fillId="0" borderId="28" xfId="10" applyBorder="1" applyAlignment="1">
      <alignment horizontal="center" vertical="center"/>
    </xf>
    <xf numFmtId="0" fontId="1" fillId="0" borderId="17" xfId="10" applyBorder="1" applyAlignment="1">
      <alignment horizontal="center" vertical="center"/>
    </xf>
    <xf numFmtId="0" fontId="1" fillId="0" borderId="34" xfId="10" applyBorder="1" applyAlignment="1">
      <alignment horizontal="center" vertical="center"/>
    </xf>
    <xf numFmtId="0" fontId="1" fillId="0" borderId="36" xfId="10" applyBorder="1" applyAlignment="1">
      <alignment horizontal="center" vertical="center"/>
    </xf>
    <xf numFmtId="0" fontId="1" fillId="0" borderId="0" xfId="10" applyAlignment="1">
      <alignment horizontal="center" vertical="center"/>
    </xf>
    <xf numFmtId="0" fontId="1" fillId="0" borderId="37" xfId="10" applyBorder="1" applyAlignment="1">
      <alignment horizontal="center" vertical="center"/>
    </xf>
    <xf numFmtId="0" fontId="1" fillId="0" borderId="29" xfId="10" applyBorder="1" applyAlignment="1">
      <alignment horizontal="center" vertical="center"/>
    </xf>
    <xf numFmtId="0" fontId="50" fillId="2" borderId="58" xfId="8" applyFont="1" applyFill="1" applyBorder="1" applyAlignment="1">
      <alignment horizontal="left" vertical="center" wrapText="1"/>
    </xf>
    <xf numFmtId="0" fontId="50" fillId="2" borderId="54" xfId="8" applyFont="1" applyFill="1" applyBorder="1" applyAlignment="1">
      <alignment horizontal="left" vertical="center" wrapText="1"/>
    </xf>
    <xf numFmtId="0" fontId="50" fillId="2" borderId="58" xfId="8" applyFont="1" applyFill="1" applyBorder="1" applyAlignment="1">
      <alignment horizontal="left" vertical="top" wrapText="1"/>
    </xf>
    <xf numFmtId="0" fontId="50" fillId="2" borderId="54" xfId="8" applyFont="1" applyFill="1" applyBorder="1" applyAlignment="1">
      <alignment horizontal="left" vertical="top" wrapText="1"/>
    </xf>
    <xf numFmtId="0" fontId="50" fillId="2" borderId="67" xfId="8" applyFont="1" applyFill="1" applyBorder="1" applyAlignment="1">
      <alignment horizontal="left" vertical="top" wrapText="1"/>
    </xf>
    <xf numFmtId="0" fontId="50" fillId="2" borderId="79" xfId="8" applyFont="1" applyFill="1" applyBorder="1" applyAlignment="1">
      <alignment horizontal="left" vertical="top" wrapText="1"/>
    </xf>
    <xf numFmtId="0" fontId="49" fillId="2" borderId="0" xfId="8" applyFont="1" applyFill="1" applyAlignment="1">
      <alignment horizontal="center" vertical="center"/>
    </xf>
    <xf numFmtId="0" fontId="50" fillId="2" borderId="42" xfId="8" applyFont="1" applyFill="1" applyBorder="1" applyAlignment="1">
      <alignment horizontal="center" vertical="center" wrapText="1"/>
    </xf>
    <xf numFmtId="0" fontId="50" fillId="2" borderId="73" xfId="8" applyFont="1" applyFill="1" applyBorder="1" applyAlignment="1">
      <alignment horizontal="center" vertical="center" wrapText="1"/>
    </xf>
    <xf numFmtId="0" fontId="50" fillId="2" borderId="57" xfId="8" applyFont="1" applyFill="1" applyBorder="1" applyAlignment="1">
      <alignment horizontal="left" vertical="center" wrapText="1"/>
    </xf>
    <xf numFmtId="0" fontId="50" fillId="2" borderId="53" xfId="8" applyFont="1" applyFill="1" applyBorder="1" applyAlignment="1">
      <alignment horizontal="left" vertical="center" wrapText="1"/>
    </xf>
    <xf numFmtId="0" fontId="4" fillId="0" borderId="1" xfId="0" applyFont="1" applyFill="1" applyBorder="1" applyAlignment="1">
      <alignment vertical="center" wrapText="1"/>
    </xf>
    <xf numFmtId="0" fontId="4" fillId="0" borderId="10" xfId="0" applyFont="1" applyFill="1" applyBorder="1" applyAlignment="1">
      <alignment vertical="center" wrapText="1"/>
    </xf>
    <xf numFmtId="0" fontId="4" fillId="0" borderId="10" xfId="3" applyFont="1" applyFill="1" applyBorder="1" applyAlignment="1">
      <alignment vertical="center" wrapText="1"/>
    </xf>
    <xf numFmtId="0" fontId="5" fillId="0" borderId="10" xfId="3" applyFont="1" applyFill="1" applyBorder="1" applyAlignment="1">
      <alignment vertical="center" wrapText="1"/>
    </xf>
  </cellXfs>
  <cellStyles count="11">
    <cellStyle name="桁区切り 2" xfId="9" xr:uid="{7121E4C2-559F-4D22-BBDE-2D1C77FE48EA}"/>
    <cellStyle name="標準" xfId="0" builtinId="0"/>
    <cellStyle name="標準 2" xfId="1" xr:uid="{00000000-0005-0000-0000-000001000000}"/>
    <cellStyle name="標準 2 3" xfId="8" xr:uid="{8AB7247F-2F16-41B0-9248-57A38C0912F7}"/>
    <cellStyle name="標準 3" xfId="2" xr:uid="{00000000-0005-0000-0000-000002000000}"/>
    <cellStyle name="標準 4" xfId="10" xr:uid="{1C27BE00-778D-4D12-B90F-AB0ED9AE0969}"/>
    <cellStyle name="標準 4 3" xfId="7" xr:uid="{1DF15791-308E-4A67-AF53-665CCC845E98}"/>
    <cellStyle name="標準_01 通所介護チェック票（様式）" xfId="3" xr:uid="{00000000-0005-0000-0000-000003000000}"/>
    <cellStyle name="標準_kyotaku_shinnsei" xfId="6" xr:uid="{857696E5-1457-4C99-B417-BE839C1B04F2}"/>
    <cellStyle name="標準_第１号様式・付表" xfId="4" xr:uid="{405070D9-1C92-44FB-A674-047798A7F72D}"/>
    <cellStyle name="標準_付表　訪問介護　修正版_第一号様式 2" xfId="5" xr:uid="{28397457-EDA7-4C95-BD58-F718CE86749E}"/>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923925</xdr:colOff>
      <xdr:row>25</xdr:row>
      <xdr:rowOff>419100</xdr:rowOff>
    </xdr:from>
    <xdr:to>
      <xdr:col>5</xdr:col>
      <xdr:colOff>1524000</xdr:colOff>
      <xdr:row>25</xdr:row>
      <xdr:rowOff>619125</xdr:rowOff>
    </xdr:to>
    <xdr:sp macro="" textlink="">
      <xdr:nvSpPr>
        <xdr:cNvPr id="16385" name="Text Box 1">
          <a:extLst>
            <a:ext uri="{FF2B5EF4-FFF2-40B4-BE49-F238E27FC236}">
              <a16:creationId xmlns:a16="http://schemas.microsoft.com/office/drawing/2014/main" id="{00000000-0008-0000-0000-000001400000}"/>
            </a:ext>
          </a:extLst>
        </xdr:cNvPr>
        <xdr:cNvSpPr txBox="1">
          <a:spLocks noChangeArrowheads="1"/>
        </xdr:cNvSpPr>
      </xdr:nvSpPr>
      <xdr:spPr bwMode="auto">
        <a:xfrm>
          <a:off x="3752850" y="10201275"/>
          <a:ext cx="6000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1</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2AE7CC85-6284-4D6E-8F47-664BB9C90645}"/>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E6309A38-8365-431E-B375-988C8F90D4E1}"/>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view="pageBreakPreview" topLeftCell="A14" zoomScaleNormal="100" zoomScaleSheetLayoutView="100" workbookViewId="0">
      <selection activeCell="B21" sqref="B21:C21"/>
    </sheetView>
  </sheetViews>
  <sheetFormatPr defaultColWidth="9" defaultRowHeight="13.2"/>
  <cols>
    <col min="1" max="1" width="4" style="6" customWidth="1"/>
    <col min="2" max="2" width="33.109375" style="1" customWidth="1"/>
    <col min="3" max="3" width="10.6640625" style="1" customWidth="1"/>
    <col min="4" max="4" width="6.88671875" style="1" customWidth="1"/>
    <col min="5" max="5" width="7.6640625" style="1" customWidth="1"/>
    <col min="6" max="6" width="36.77734375" style="1" customWidth="1"/>
    <col min="7" max="16384" width="9" style="1"/>
  </cols>
  <sheetData>
    <row r="1" spans="1:6" ht="38.25" customHeight="1">
      <c r="A1" s="6" t="s">
        <v>7</v>
      </c>
    </row>
    <row r="2" spans="1:6" ht="9.75" customHeight="1"/>
    <row r="3" spans="1:6" ht="18" customHeight="1">
      <c r="A3" s="231" t="s">
        <v>8</v>
      </c>
      <c r="B3" s="232"/>
      <c r="C3" s="232"/>
      <c r="D3" s="232"/>
      <c r="E3" s="232"/>
      <c r="F3" s="232"/>
    </row>
    <row r="4" spans="1:6" ht="18" customHeight="1">
      <c r="A4" s="231" t="s">
        <v>19</v>
      </c>
      <c r="B4" s="232"/>
      <c r="C4" s="232"/>
      <c r="D4" s="232"/>
      <c r="E4" s="232"/>
      <c r="F4" s="232"/>
    </row>
    <row r="5" spans="1:6" ht="18" customHeight="1">
      <c r="A5" s="31"/>
      <c r="B5" s="33"/>
      <c r="C5" s="33"/>
      <c r="F5" s="33"/>
    </row>
    <row r="6" spans="1:6" ht="18" customHeight="1">
      <c r="A6" s="31"/>
      <c r="B6" s="34" t="s">
        <v>9</v>
      </c>
      <c r="C6" s="233"/>
      <c r="D6" s="234"/>
      <c r="E6" s="234"/>
      <c r="F6" s="234"/>
    </row>
    <row r="7" spans="1:6" ht="18" customHeight="1">
      <c r="A7" s="31"/>
      <c r="B7" s="34" t="s">
        <v>10</v>
      </c>
      <c r="C7" s="233"/>
      <c r="D7" s="234"/>
      <c r="E7" s="234"/>
      <c r="F7" s="234"/>
    </row>
    <row r="8" spans="1:6" ht="18" customHeight="1">
      <c r="A8" s="31"/>
      <c r="B8" s="34" t="s">
        <v>21</v>
      </c>
      <c r="C8" s="233"/>
      <c r="D8" s="234"/>
      <c r="E8" s="234"/>
      <c r="F8" s="234"/>
    </row>
    <row r="9" spans="1:6" ht="19.5" customHeight="1"/>
    <row r="10" spans="1:6" ht="42.75" customHeight="1" thickBot="1">
      <c r="A10" s="14" t="s">
        <v>24</v>
      </c>
      <c r="B10" s="15" t="s">
        <v>1</v>
      </c>
      <c r="C10" s="18" t="s">
        <v>11</v>
      </c>
      <c r="D10" s="20" t="s">
        <v>22</v>
      </c>
      <c r="E10" s="19" t="s">
        <v>16</v>
      </c>
      <c r="F10" s="18" t="s">
        <v>26</v>
      </c>
    </row>
    <row r="11" spans="1:6" ht="37.5" customHeight="1" thickTop="1">
      <c r="A11" s="12">
        <v>1</v>
      </c>
      <c r="B11" s="7" t="s">
        <v>23</v>
      </c>
      <c r="C11" s="7" t="s">
        <v>32</v>
      </c>
      <c r="D11" s="21"/>
      <c r="E11" s="13"/>
      <c r="F11" s="7"/>
    </row>
    <row r="12" spans="1:6" ht="37.5" customHeight="1">
      <c r="A12" s="9">
        <v>2</v>
      </c>
      <c r="B12" s="3" t="s">
        <v>6</v>
      </c>
      <c r="C12" s="25" t="s">
        <v>25</v>
      </c>
      <c r="D12" s="10"/>
      <c r="E12" s="10"/>
      <c r="F12" s="3"/>
    </row>
    <row r="13" spans="1:6" ht="37.5" customHeight="1">
      <c r="A13" s="9">
        <v>3</v>
      </c>
      <c r="B13" s="3" t="s">
        <v>4</v>
      </c>
      <c r="C13" s="25"/>
      <c r="D13" s="10"/>
      <c r="E13" s="10"/>
      <c r="F13" s="3"/>
    </row>
    <row r="14" spans="1:6" ht="37.5" customHeight="1">
      <c r="A14" s="9">
        <v>4</v>
      </c>
      <c r="B14" s="3" t="s">
        <v>20</v>
      </c>
      <c r="C14" s="25"/>
      <c r="D14" s="10"/>
      <c r="E14" s="10"/>
      <c r="F14" s="653" t="s">
        <v>38</v>
      </c>
    </row>
    <row r="15" spans="1:6" ht="39.75" customHeight="1">
      <c r="A15" s="9">
        <v>5</v>
      </c>
      <c r="B15" s="3" t="s">
        <v>2</v>
      </c>
      <c r="C15" s="25" t="s">
        <v>33</v>
      </c>
      <c r="D15" s="10"/>
      <c r="E15" s="10"/>
      <c r="F15" s="653"/>
    </row>
    <row r="16" spans="1:6" ht="26.4">
      <c r="A16" s="9">
        <v>6</v>
      </c>
      <c r="B16" s="3" t="s">
        <v>3</v>
      </c>
      <c r="C16" s="25"/>
      <c r="D16" s="10"/>
      <c r="E16" s="10"/>
      <c r="F16" s="653" t="s">
        <v>37</v>
      </c>
    </row>
    <row r="17" spans="1:6" ht="45.75" customHeight="1">
      <c r="A17" s="9">
        <v>7</v>
      </c>
      <c r="B17" s="3" t="s">
        <v>27</v>
      </c>
      <c r="C17" s="25" t="s">
        <v>29</v>
      </c>
      <c r="D17" s="10"/>
      <c r="E17" s="10"/>
      <c r="F17" s="653" t="s">
        <v>272</v>
      </c>
    </row>
    <row r="18" spans="1:6" ht="36.75" customHeight="1">
      <c r="A18" s="9">
        <v>8</v>
      </c>
      <c r="B18" s="3" t="s">
        <v>0</v>
      </c>
      <c r="C18" s="25" t="s">
        <v>15</v>
      </c>
      <c r="D18" s="22"/>
      <c r="E18" s="10"/>
      <c r="F18" s="653"/>
    </row>
    <row r="19" spans="1:6" ht="42.75" customHeight="1">
      <c r="A19" s="9">
        <v>9</v>
      </c>
      <c r="B19" s="3" t="s">
        <v>5</v>
      </c>
      <c r="C19" s="25" t="s">
        <v>34</v>
      </c>
      <c r="D19" s="10"/>
      <c r="E19" s="10"/>
      <c r="F19" s="653"/>
    </row>
    <row r="20" spans="1:6" s="2" customFormat="1" ht="39" customHeight="1">
      <c r="A20" s="9">
        <v>10</v>
      </c>
      <c r="B20" s="8" t="s">
        <v>12</v>
      </c>
      <c r="C20" s="26" t="s">
        <v>35</v>
      </c>
      <c r="D20" s="23"/>
      <c r="E20" s="11"/>
      <c r="F20" s="653"/>
    </row>
    <row r="21" spans="1:6" s="2" customFormat="1" ht="39" customHeight="1">
      <c r="A21" s="9">
        <v>11</v>
      </c>
      <c r="B21" s="655" t="s">
        <v>39</v>
      </c>
      <c r="C21" s="656" t="s">
        <v>40</v>
      </c>
      <c r="D21" s="24"/>
      <c r="E21" s="17"/>
      <c r="F21" s="654" t="s">
        <v>41</v>
      </c>
    </row>
    <row r="22" spans="1:6" s="2" customFormat="1" ht="39.75" customHeight="1">
      <c r="A22" s="9">
        <v>12</v>
      </c>
      <c r="B22" s="16" t="s">
        <v>13</v>
      </c>
      <c r="C22" s="16" t="s">
        <v>31</v>
      </c>
      <c r="D22" s="24"/>
      <c r="E22" s="17"/>
      <c r="F22" s="16"/>
    </row>
    <row r="23" spans="1:6" ht="46.2" customHeight="1">
      <c r="A23" s="28">
        <v>13</v>
      </c>
      <c r="B23" s="30" t="s">
        <v>14</v>
      </c>
      <c r="C23" s="25" t="s">
        <v>36</v>
      </c>
      <c r="D23" s="32"/>
      <c r="E23" s="32"/>
      <c r="F23" s="16"/>
    </row>
    <row r="24" spans="1:6" ht="39.75" customHeight="1">
      <c r="A24" s="29">
        <v>14</v>
      </c>
      <c r="B24" s="5" t="s">
        <v>28</v>
      </c>
      <c r="C24" s="35" t="s">
        <v>30</v>
      </c>
      <c r="D24" s="27"/>
      <c r="E24" s="27"/>
      <c r="F24" s="36"/>
    </row>
    <row r="25" spans="1:6">
      <c r="A25" s="6">
        <v>1</v>
      </c>
      <c r="B25" s="1" t="s">
        <v>17</v>
      </c>
    </row>
    <row r="26" spans="1:6" ht="14.25" customHeight="1">
      <c r="A26" s="6">
        <v>2</v>
      </c>
      <c r="B26" s="1" t="s">
        <v>18</v>
      </c>
      <c r="C26" s="4"/>
      <c r="F26" s="4"/>
    </row>
    <row r="28" spans="1:6" ht="16.2">
      <c r="A28" s="229"/>
      <c r="B28" s="230"/>
      <c r="C28" s="230"/>
      <c r="D28" s="230"/>
      <c r="E28" s="230"/>
      <c r="F28" s="230"/>
    </row>
    <row r="48" ht="53.25" customHeight="1"/>
  </sheetData>
  <mergeCells count="6">
    <mergeCell ref="A28:F28"/>
    <mergeCell ref="A3:F3"/>
    <mergeCell ref="A4:F4"/>
    <mergeCell ref="C6:F6"/>
    <mergeCell ref="C7:F7"/>
    <mergeCell ref="C8:F8"/>
  </mergeCells>
  <phoneticPr fontId="2"/>
  <pageMargins left="0.55118110236220474" right="0.15748031496062992" top="0.59055118110236227" bottom="0.15748031496062992" header="0.51181102362204722" footer="0.15748031496062992"/>
  <pageSetup paperSize="9" scale="89"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4215-EA91-4FCA-942D-6042949D31AE}">
  <sheetPr>
    <pageSetUpPr fitToPage="1"/>
  </sheetPr>
  <dimension ref="A1:BY167"/>
  <sheetViews>
    <sheetView view="pageBreakPreview" zoomScaleNormal="100" zoomScaleSheetLayoutView="100" workbookViewId="0">
      <selection activeCell="F12" sqref="F12"/>
    </sheetView>
  </sheetViews>
  <sheetFormatPr defaultColWidth="2.6640625" defaultRowHeight="14.7" customHeight="1"/>
  <cols>
    <col min="1" max="16384" width="2.6640625" style="40"/>
  </cols>
  <sheetData>
    <row r="1" spans="1:74" ht="14.7" customHeight="1">
      <c r="A1" s="37" t="s">
        <v>42</v>
      </c>
      <c r="B1" s="37"/>
      <c r="C1" s="37"/>
      <c r="D1" s="37"/>
      <c r="E1" s="37"/>
      <c r="F1" s="37"/>
      <c r="G1" s="37"/>
      <c r="H1" s="37"/>
      <c r="I1" s="37"/>
      <c r="J1" s="37"/>
      <c r="K1" s="37"/>
      <c r="L1" s="37"/>
      <c r="M1" s="37"/>
      <c r="N1" s="38"/>
      <c r="O1" s="37"/>
      <c r="P1" s="37"/>
      <c r="Q1" s="37"/>
      <c r="R1" s="37"/>
      <c r="S1" s="37"/>
      <c r="T1" s="37"/>
      <c r="U1" s="37"/>
      <c r="V1" s="37"/>
      <c r="W1" s="39"/>
      <c r="X1" s="39"/>
      <c r="Y1" s="39"/>
      <c r="Z1" s="39"/>
      <c r="AA1" s="39"/>
      <c r="AB1" s="39"/>
      <c r="AC1" s="39"/>
      <c r="AD1" s="39"/>
      <c r="AE1" s="39"/>
      <c r="AF1" s="37" t="s">
        <v>43</v>
      </c>
      <c r="AG1" s="37"/>
      <c r="AH1" s="37"/>
      <c r="AI1" s="37"/>
      <c r="AJ1" s="37"/>
      <c r="AK1" s="37"/>
      <c r="AO1" s="41"/>
      <c r="AP1" s="41"/>
      <c r="AQ1" s="41"/>
      <c r="AR1" s="41"/>
      <c r="AS1" s="41"/>
      <c r="AT1" s="41"/>
      <c r="AU1" s="41"/>
      <c r="AV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row>
    <row r="2" spans="1:74" ht="14.7" customHeight="1">
      <c r="A2" s="37"/>
      <c r="B2" s="37"/>
      <c r="C2" s="37"/>
      <c r="D2" s="37"/>
      <c r="E2" s="37"/>
      <c r="F2" s="37"/>
      <c r="G2" s="37"/>
      <c r="H2" s="37"/>
      <c r="I2" s="37"/>
      <c r="J2" s="37"/>
      <c r="K2" s="37"/>
      <c r="L2" s="37"/>
      <c r="M2" s="37"/>
      <c r="N2" s="37"/>
      <c r="O2" s="37"/>
      <c r="P2" s="37"/>
      <c r="Q2" s="37"/>
      <c r="R2" s="37"/>
      <c r="S2" s="37"/>
      <c r="T2" s="37"/>
      <c r="U2" s="37"/>
      <c r="V2" s="37"/>
      <c r="W2" s="42"/>
      <c r="X2" s="42"/>
      <c r="Y2" s="42"/>
      <c r="Z2" s="42"/>
      <c r="AA2" s="42"/>
      <c r="AB2" s="42"/>
      <c r="AC2" s="42"/>
      <c r="AD2" s="42"/>
      <c r="AE2" s="42"/>
      <c r="AF2" s="42"/>
      <c r="AG2" s="42"/>
      <c r="AH2" s="42"/>
      <c r="AI2" s="42"/>
      <c r="AJ2" s="42"/>
      <c r="AK2" s="42"/>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row>
    <row r="3" spans="1:74" ht="14.7" customHeight="1">
      <c r="A3" s="37"/>
      <c r="B3" s="37"/>
      <c r="C3" s="37"/>
      <c r="D3" s="37"/>
      <c r="E3" s="37" t="s">
        <v>44</v>
      </c>
      <c r="F3" s="37"/>
      <c r="G3" s="37"/>
      <c r="H3" s="37"/>
      <c r="I3" s="37"/>
      <c r="J3" s="37"/>
      <c r="K3" s="37"/>
      <c r="L3" s="37"/>
      <c r="M3" s="37"/>
      <c r="N3" s="37"/>
      <c r="O3" s="37"/>
      <c r="P3" s="37"/>
      <c r="Q3" s="37"/>
      <c r="R3" s="37"/>
      <c r="S3" s="37"/>
      <c r="T3" s="37"/>
      <c r="U3" s="37"/>
      <c r="V3" s="42"/>
      <c r="W3" s="42"/>
      <c r="X3" s="42"/>
      <c r="Y3" s="42"/>
      <c r="Z3" s="42"/>
      <c r="AA3" s="42"/>
      <c r="AB3" s="42"/>
      <c r="AC3" s="42"/>
      <c r="AD3" s="42"/>
      <c r="AE3" s="42"/>
      <c r="AF3" s="42"/>
      <c r="AG3" s="42"/>
      <c r="AH3" s="42"/>
      <c r="AI3" s="42"/>
      <c r="AJ3" s="42"/>
      <c r="AK3" s="42"/>
      <c r="AL3" s="43"/>
      <c r="AO3" s="41"/>
      <c r="AP3" s="41"/>
      <c r="AQ3" s="41"/>
      <c r="AR3" s="41"/>
      <c r="AS3" s="41"/>
      <c r="AT3" s="41"/>
      <c r="AU3" s="41"/>
      <c r="AV3" s="41"/>
      <c r="AW3" s="41"/>
      <c r="AX3" s="41"/>
      <c r="AY3" s="41"/>
      <c r="AZ3" s="41"/>
      <c r="BA3" s="41"/>
      <c r="BB3" s="41"/>
      <c r="BC3" s="41"/>
      <c r="BD3" s="41"/>
      <c r="BE3" s="41"/>
      <c r="BF3" s="41"/>
      <c r="BG3" s="41"/>
      <c r="BH3" s="41"/>
      <c r="BI3" s="41"/>
      <c r="BJ3" s="43"/>
      <c r="BK3" s="43"/>
      <c r="BL3" s="43"/>
      <c r="BN3" s="43"/>
      <c r="BO3" s="43"/>
      <c r="BP3" s="43"/>
      <c r="BQ3" s="43"/>
      <c r="BR3" s="43"/>
      <c r="BS3" s="43"/>
      <c r="BT3" s="43"/>
      <c r="BU3" s="43"/>
      <c r="BV3" s="43"/>
    </row>
    <row r="4" spans="1:74" ht="14.7" customHeight="1">
      <c r="A4" s="37"/>
      <c r="B4" s="37"/>
      <c r="C4" s="37"/>
      <c r="D4" s="37"/>
      <c r="E4" s="37" t="s">
        <v>45</v>
      </c>
      <c r="F4" s="37"/>
      <c r="G4" s="37"/>
      <c r="H4" s="37"/>
      <c r="I4" s="37"/>
      <c r="J4" s="37"/>
      <c r="K4" s="37"/>
      <c r="L4" s="37"/>
      <c r="M4" s="37"/>
      <c r="N4" s="37"/>
      <c r="O4" s="37"/>
      <c r="P4" s="37"/>
      <c r="Q4" s="37"/>
      <c r="R4" s="37"/>
      <c r="S4" s="37"/>
      <c r="T4" s="37"/>
      <c r="U4" s="37"/>
      <c r="V4" s="42"/>
      <c r="W4" s="42"/>
      <c r="X4" s="42"/>
      <c r="Y4" s="42"/>
      <c r="Z4" s="42"/>
      <c r="AA4" s="42"/>
      <c r="AB4" s="42"/>
      <c r="AC4" s="42"/>
      <c r="AD4" s="42"/>
      <c r="AE4" s="42"/>
      <c r="AF4" s="42"/>
      <c r="AG4" s="42"/>
      <c r="AH4" s="42"/>
      <c r="AI4" s="42"/>
      <c r="AJ4" s="42"/>
      <c r="AK4" s="42"/>
      <c r="AL4" s="43"/>
      <c r="AO4" s="41"/>
      <c r="AP4" s="41"/>
      <c r="AQ4" s="41"/>
      <c r="AR4" s="41"/>
      <c r="AS4" s="41"/>
      <c r="AT4" s="41"/>
      <c r="AU4" s="41"/>
      <c r="AV4" s="41"/>
      <c r="AW4" s="41"/>
      <c r="AX4" s="41"/>
      <c r="AY4" s="41"/>
      <c r="AZ4" s="41"/>
      <c r="BA4" s="41"/>
      <c r="BB4" s="41"/>
      <c r="BC4" s="41"/>
      <c r="BD4" s="41"/>
      <c r="BE4" s="41"/>
      <c r="BF4" s="41"/>
      <c r="BG4" s="41"/>
      <c r="BH4" s="41"/>
      <c r="BI4" s="41"/>
      <c r="BJ4" s="43"/>
      <c r="BK4" s="43"/>
      <c r="BL4" s="43"/>
      <c r="BN4" s="43"/>
      <c r="BO4" s="43"/>
      <c r="BP4" s="43"/>
      <c r="BQ4" s="43"/>
      <c r="BR4" s="43"/>
      <c r="BS4" s="43"/>
      <c r="BT4" s="43"/>
      <c r="BU4" s="43"/>
      <c r="BV4" s="43"/>
    </row>
    <row r="5" spans="1:74" ht="14.7" customHeight="1">
      <c r="A5" s="37"/>
      <c r="B5" s="37"/>
      <c r="C5" s="37"/>
      <c r="D5" s="37"/>
      <c r="E5" s="37" t="s">
        <v>46</v>
      </c>
      <c r="F5" s="37"/>
      <c r="G5" s="37"/>
      <c r="H5" s="37"/>
      <c r="I5" s="37"/>
      <c r="J5" s="37"/>
      <c r="K5" s="37"/>
      <c r="L5" s="37"/>
      <c r="M5" s="37"/>
      <c r="N5" s="37"/>
      <c r="P5" s="37"/>
      <c r="Q5" s="37"/>
      <c r="R5" s="37"/>
      <c r="S5" s="37"/>
      <c r="T5" s="37"/>
      <c r="U5" s="37"/>
      <c r="V5" s="37"/>
      <c r="W5" s="37"/>
      <c r="X5" s="37"/>
      <c r="Y5" s="37"/>
      <c r="Z5" s="37"/>
      <c r="AA5" s="37"/>
      <c r="AB5" s="37"/>
      <c r="AC5" s="37"/>
      <c r="AD5" s="37"/>
      <c r="AE5" s="37"/>
      <c r="AF5" s="37"/>
      <c r="AG5" s="37"/>
      <c r="AH5" s="37"/>
      <c r="AI5" s="37"/>
      <c r="AJ5" s="37"/>
      <c r="AK5" s="37"/>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row>
    <row r="6" spans="1:74" ht="14.7" customHeight="1">
      <c r="A6" s="235" t="s">
        <v>47</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row>
    <row r="7" spans="1:74" ht="14.7" customHeight="1">
      <c r="A7" s="37"/>
      <c r="B7" s="37"/>
      <c r="C7" s="37"/>
      <c r="D7" s="37"/>
      <c r="E7" s="37"/>
      <c r="F7" s="37"/>
      <c r="G7" s="39"/>
      <c r="H7" s="39"/>
      <c r="I7" s="39"/>
      <c r="J7" s="39"/>
      <c r="K7" s="39"/>
      <c r="L7" s="39"/>
      <c r="M7" s="39"/>
      <c r="N7" s="39"/>
      <c r="O7" s="39"/>
      <c r="P7" s="39"/>
      <c r="Q7" s="39"/>
      <c r="R7" s="39"/>
      <c r="S7" s="37"/>
      <c r="T7" s="37"/>
      <c r="U7" s="37"/>
      <c r="V7" s="37"/>
      <c r="W7" s="37"/>
      <c r="X7" s="37"/>
      <c r="Y7" s="37"/>
      <c r="Z7" s="37"/>
      <c r="AA7" s="37"/>
      <c r="AB7" s="37"/>
      <c r="AC7" s="37"/>
      <c r="AD7" s="37"/>
      <c r="AE7" s="37"/>
      <c r="AF7" s="37"/>
      <c r="AG7" s="37"/>
      <c r="AH7" s="37"/>
      <c r="AI7" s="37"/>
      <c r="AJ7" s="37"/>
      <c r="AK7" s="37"/>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row>
    <row r="8" spans="1:74" ht="14.7" customHeight="1">
      <c r="A8" s="37"/>
      <c r="B8" s="37"/>
      <c r="C8" s="39"/>
      <c r="D8" s="39"/>
      <c r="E8" s="37"/>
      <c r="F8" s="39"/>
      <c r="G8" s="39"/>
      <c r="H8" s="39"/>
      <c r="I8" s="39"/>
      <c r="J8" s="39"/>
      <c r="K8" s="39"/>
      <c r="L8" s="37"/>
      <c r="M8" s="37"/>
      <c r="N8" s="37"/>
      <c r="O8" s="37"/>
      <c r="P8" s="37"/>
      <c r="Q8" s="37"/>
      <c r="R8" s="37"/>
      <c r="S8" s="37"/>
      <c r="T8" s="37"/>
      <c r="U8" s="37"/>
      <c r="V8" s="37"/>
      <c r="W8" s="37"/>
      <c r="X8" s="37"/>
      <c r="Y8" s="235"/>
      <c r="Z8" s="235"/>
      <c r="AA8" s="235"/>
      <c r="AC8" s="235"/>
      <c r="AD8" s="235"/>
      <c r="AE8" s="37" t="s">
        <v>48</v>
      </c>
      <c r="AF8" s="235"/>
      <c r="AG8" s="235"/>
      <c r="AH8" s="37" t="s">
        <v>49</v>
      </c>
      <c r="AI8" s="235"/>
      <c r="AJ8" s="235"/>
      <c r="AK8" s="37" t="s">
        <v>50</v>
      </c>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row>
    <row r="9" spans="1:74" ht="14.7" customHeight="1">
      <c r="A9" s="37"/>
      <c r="B9" s="37"/>
      <c r="C9" s="39"/>
      <c r="D9" s="39"/>
      <c r="E9" s="39"/>
      <c r="F9" s="39"/>
      <c r="G9" s="39"/>
      <c r="H9" s="39"/>
      <c r="I9" s="39"/>
      <c r="J9" s="39"/>
      <c r="K9" s="39"/>
      <c r="L9" s="37"/>
      <c r="M9" s="37"/>
      <c r="N9" s="37"/>
      <c r="O9" s="37"/>
      <c r="P9" s="37"/>
      <c r="Q9" s="37"/>
      <c r="R9" s="37"/>
      <c r="S9" s="37"/>
      <c r="T9" s="37"/>
      <c r="U9" s="37"/>
      <c r="V9" s="37"/>
      <c r="W9" s="37"/>
      <c r="X9" s="37"/>
      <c r="Y9" s="37"/>
      <c r="Z9" s="37"/>
      <c r="AA9" s="37"/>
      <c r="AB9" s="37"/>
      <c r="AC9" s="37"/>
      <c r="AD9" s="37"/>
      <c r="AE9" s="37"/>
      <c r="AF9" s="37"/>
      <c r="AG9" s="37"/>
      <c r="AH9" s="37"/>
      <c r="AI9" s="37"/>
      <c r="AJ9" s="37"/>
      <c r="AK9" s="37"/>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row>
    <row r="10" spans="1:74" ht="14.7" customHeight="1">
      <c r="A10" s="236"/>
      <c r="B10" s="236"/>
      <c r="C10" s="236"/>
      <c r="D10" s="236"/>
      <c r="E10" s="236"/>
      <c r="F10" s="235" t="s">
        <v>143</v>
      </c>
      <c r="G10" s="235"/>
      <c r="H10" s="235"/>
      <c r="I10" s="235"/>
      <c r="J10" s="235"/>
      <c r="K10" s="39"/>
      <c r="L10" s="37"/>
      <c r="M10" s="37"/>
      <c r="N10" s="37"/>
      <c r="O10" s="37"/>
      <c r="P10" s="37"/>
      <c r="Q10" s="237" t="s">
        <v>51</v>
      </c>
      <c r="R10" s="237"/>
      <c r="S10" s="237"/>
      <c r="T10" s="238"/>
      <c r="U10" s="238"/>
      <c r="V10" s="238"/>
      <c r="W10" s="238"/>
      <c r="X10" s="238"/>
      <c r="Y10" s="238"/>
      <c r="Z10" s="238"/>
      <c r="AA10" s="238"/>
      <c r="AB10" s="238"/>
      <c r="AC10" s="238"/>
      <c r="AD10" s="238"/>
      <c r="AE10" s="238"/>
      <c r="AF10" s="238"/>
      <c r="AG10" s="238"/>
      <c r="AH10" s="238"/>
      <c r="AI10" s="238"/>
      <c r="AJ10" s="238"/>
      <c r="AK10" s="238"/>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row>
    <row r="11" spans="1:74" ht="14.7" customHeight="1">
      <c r="A11" s="236"/>
      <c r="B11" s="236"/>
      <c r="C11" s="236"/>
      <c r="D11" s="236"/>
      <c r="E11" s="236"/>
      <c r="F11" s="235"/>
      <c r="G11" s="235"/>
      <c r="H11" s="235"/>
      <c r="I11" s="235"/>
      <c r="J11" s="235"/>
      <c r="K11" s="39"/>
      <c r="L11" s="37"/>
      <c r="M11" s="37"/>
      <c r="O11" s="37"/>
      <c r="P11" s="37"/>
      <c r="Q11" s="237"/>
      <c r="R11" s="237"/>
      <c r="S11" s="237"/>
      <c r="T11" s="238"/>
      <c r="U11" s="238"/>
      <c r="V11" s="238"/>
      <c r="W11" s="238"/>
      <c r="X11" s="238"/>
      <c r="Y11" s="238"/>
      <c r="Z11" s="238"/>
      <c r="AA11" s="238"/>
      <c r="AB11" s="238"/>
      <c r="AC11" s="238"/>
      <c r="AD11" s="238"/>
      <c r="AE11" s="238"/>
      <c r="AF11" s="238"/>
      <c r="AG11" s="238"/>
      <c r="AH11" s="238"/>
      <c r="AI11" s="238"/>
      <c r="AJ11" s="238"/>
      <c r="AK11" s="238"/>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row>
    <row r="12" spans="1:74" ht="14.7" customHeight="1">
      <c r="A12" s="37"/>
      <c r="B12" s="37"/>
      <c r="C12" s="39"/>
      <c r="D12" s="39"/>
      <c r="E12" s="39"/>
      <c r="F12" s="39"/>
      <c r="G12" s="39"/>
      <c r="H12" s="39"/>
      <c r="I12" s="39"/>
      <c r="J12" s="39"/>
      <c r="K12" s="39"/>
      <c r="L12" s="37"/>
      <c r="M12" s="37"/>
      <c r="N12" s="44" t="s">
        <v>52</v>
      </c>
      <c r="O12" s="37"/>
      <c r="P12" s="37"/>
      <c r="Q12" s="237" t="s">
        <v>53</v>
      </c>
      <c r="R12" s="237"/>
      <c r="S12" s="237"/>
      <c r="T12" s="238"/>
      <c r="U12" s="238"/>
      <c r="V12" s="238"/>
      <c r="W12" s="238"/>
      <c r="X12" s="238"/>
      <c r="Y12" s="238"/>
      <c r="Z12" s="238"/>
      <c r="AA12" s="238"/>
      <c r="AB12" s="238"/>
      <c r="AC12" s="238"/>
      <c r="AD12" s="238"/>
      <c r="AE12" s="238"/>
      <c r="AF12" s="238"/>
      <c r="AG12" s="238"/>
      <c r="AH12" s="238"/>
      <c r="AI12" s="238"/>
      <c r="AJ12" s="238"/>
      <c r="AK12" s="238"/>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row>
    <row r="13" spans="1:74" ht="14.7" customHeight="1">
      <c r="A13" s="37"/>
      <c r="B13" s="37"/>
      <c r="C13" s="39"/>
      <c r="D13" s="39"/>
      <c r="E13" s="39"/>
      <c r="F13" s="39"/>
      <c r="G13" s="39"/>
      <c r="H13" s="39"/>
      <c r="I13" s="39"/>
      <c r="J13" s="39"/>
      <c r="K13" s="39"/>
      <c r="L13" s="37"/>
      <c r="M13" s="37"/>
      <c r="N13" s="37"/>
      <c r="O13" s="37"/>
      <c r="P13" s="37"/>
      <c r="Q13" s="237"/>
      <c r="R13" s="237"/>
      <c r="S13" s="237"/>
      <c r="T13" s="238"/>
      <c r="U13" s="238"/>
      <c r="V13" s="238"/>
      <c r="W13" s="238"/>
      <c r="X13" s="238"/>
      <c r="Y13" s="238"/>
      <c r="Z13" s="238"/>
      <c r="AA13" s="238"/>
      <c r="AB13" s="238"/>
      <c r="AC13" s="238"/>
      <c r="AD13" s="238"/>
      <c r="AE13" s="238"/>
      <c r="AF13" s="238"/>
      <c r="AG13" s="238"/>
      <c r="AH13" s="238"/>
      <c r="AI13" s="238"/>
      <c r="AJ13" s="238"/>
      <c r="AK13" s="238"/>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row>
    <row r="14" spans="1:74" ht="14.7" customHeight="1">
      <c r="A14" s="37"/>
      <c r="B14" s="37"/>
      <c r="C14" s="39"/>
      <c r="D14" s="39"/>
      <c r="E14" s="39"/>
      <c r="F14" s="39"/>
      <c r="G14" s="39"/>
      <c r="H14" s="39"/>
      <c r="I14" s="39"/>
      <c r="J14" s="39"/>
      <c r="K14" s="39"/>
      <c r="L14" s="37"/>
      <c r="M14" s="37"/>
      <c r="N14" s="37"/>
      <c r="O14" s="37"/>
      <c r="P14" s="37"/>
      <c r="Q14" s="237" t="s">
        <v>54</v>
      </c>
      <c r="R14" s="237"/>
      <c r="S14" s="237"/>
      <c r="T14" s="237"/>
      <c r="U14" s="237"/>
      <c r="V14" s="237"/>
      <c r="W14" s="238"/>
      <c r="X14" s="238"/>
      <c r="Y14" s="238"/>
      <c r="Z14" s="238"/>
      <c r="AA14" s="238"/>
      <c r="AB14" s="238"/>
      <c r="AC14" s="238"/>
      <c r="AD14" s="238"/>
      <c r="AE14" s="238"/>
      <c r="AF14" s="238"/>
      <c r="AG14" s="238"/>
      <c r="AH14" s="238"/>
      <c r="AI14" s="238"/>
      <c r="AJ14" s="238"/>
      <c r="AK14" s="238"/>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row>
    <row r="15" spans="1:74" ht="14.7" customHeight="1">
      <c r="A15" s="37"/>
      <c r="B15" s="37"/>
      <c r="C15" s="39"/>
      <c r="D15" s="39"/>
      <c r="E15" s="39"/>
      <c r="F15" s="39"/>
      <c r="G15" s="39"/>
      <c r="H15" s="39"/>
      <c r="I15" s="39"/>
      <c r="J15" s="39"/>
      <c r="K15" s="39"/>
      <c r="L15" s="37"/>
      <c r="M15" s="37"/>
      <c r="N15" s="37"/>
      <c r="O15" s="37"/>
      <c r="P15" s="37"/>
      <c r="Q15" s="237"/>
      <c r="R15" s="237"/>
      <c r="S15" s="237"/>
      <c r="T15" s="237"/>
      <c r="U15" s="237"/>
      <c r="V15" s="237"/>
      <c r="W15" s="238"/>
      <c r="X15" s="238"/>
      <c r="Y15" s="238"/>
      <c r="Z15" s="238"/>
      <c r="AA15" s="238"/>
      <c r="AB15" s="238"/>
      <c r="AC15" s="238"/>
      <c r="AD15" s="238"/>
      <c r="AE15" s="238"/>
      <c r="AF15" s="238"/>
      <c r="AG15" s="238"/>
      <c r="AH15" s="238"/>
      <c r="AI15" s="238"/>
      <c r="AJ15" s="238"/>
      <c r="AK15" s="238"/>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row>
    <row r="16" spans="1:74" ht="14.7" customHeight="1">
      <c r="B16" s="37"/>
      <c r="C16" s="37"/>
      <c r="D16" s="37" t="s">
        <v>55</v>
      </c>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row>
    <row r="17" spans="1:77" ht="15" customHeight="1">
      <c r="B17" s="37"/>
      <c r="C17" s="37"/>
      <c r="D17" s="37" t="s">
        <v>56</v>
      </c>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O17" s="41"/>
      <c r="AP17" s="41"/>
      <c r="AQ17" s="41"/>
      <c r="AR17" s="41"/>
      <c r="AS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row>
    <row r="18" spans="1:77" ht="15"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O18" s="41"/>
      <c r="AP18" s="41"/>
      <c r="AQ18" s="41"/>
      <c r="AR18" s="41"/>
      <c r="AS18" s="41"/>
      <c r="AU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row>
    <row r="19" spans="1:77" ht="14.7" customHeight="1">
      <c r="A19" s="37"/>
      <c r="B19" s="37"/>
      <c r="C19" s="37"/>
      <c r="D19" s="37"/>
      <c r="E19" s="37"/>
      <c r="F19" s="37"/>
      <c r="G19" s="37"/>
      <c r="H19" s="37"/>
      <c r="I19" s="37"/>
      <c r="J19" s="37"/>
      <c r="K19" s="37"/>
      <c r="L19" s="37"/>
      <c r="M19" s="37"/>
      <c r="N19" s="37"/>
      <c r="O19" s="37"/>
      <c r="P19" s="37"/>
      <c r="Q19" s="37"/>
      <c r="S19" s="39"/>
      <c r="T19" s="45"/>
      <c r="U19" s="239" t="s">
        <v>57</v>
      </c>
      <c r="V19" s="240"/>
      <c r="W19" s="240"/>
      <c r="X19" s="241"/>
      <c r="Y19" s="46"/>
      <c r="Z19" s="47"/>
      <c r="AA19" s="47"/>
      <c r="AB19" s="47"/>
      <c r="AC19" s="47"/>
      <c r="AD19" s="47"/>
      <c r="AE19" s="47"/>
      <c r="AF19" s="47"/>
      <c r="AG19" s="47"/>
      <c r="AH19" s="47"/>
      <c r="AI19" s="48"/>
      <c r="AJ19" s="48"/>
      <c r="AK19" s="49"/>
      <c r="AO19" s="41"/>
      <c r="AP19" s="41"/>
      <c r="AQ19" s="41"/>
      <c r="AR19" s="41"/>
      <c r="AS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row>
    <row r="20" spans="1:77" ht="14.7" customHeight="1">
      <c r="A20" s="242" t="s">
        <v>58</v>
      </c>
      <c r="B20" s="244" t="s">
        <v>59</v>
      </c>
      <c r="C20" s="245"/>
      <c r="D20" s="245"/>
      <c r="E20" s="245"/>
      <c r="F20" s="245"/>
      <c r="G20" s="245"/>
      <c r="H20" s="244"/>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6"/>
      <c r="AL20" s="41"/>
      <c r="AO20" s="264"/>
      <c r="AP20" s="41"/>
      <c r="AQ20" s="41"/>
      <c r="AR20" s="41"/>
      <c r="AS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row>
    <row r="21" spans="1:77" ht="28.5" customHeight="1">
      <c r="A21" s="243"/>
      <c r="B21" s="266" t="s">
        <v>60</v>
      </c>
      <c r="C21" s="267"/>
      <c r="D21" s="267"/>
      <c r="E21" s="267"/>
      <c r="F21" s="267"/>
      <c r="G21" s="268"/>
      <c r="H21" s="269"/>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1"/>
      <c r="AL21" s="41"/>
      <c r="AO21" s="265"/>
      <c r="AP21" s="41"/>
      <c r="AQ21" s="41"/>
      <c r="AR21" s="41"/>
      <c r="AS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row>
    <row r="22" spans="1:77" ht="14.7" customHeight="1">
      <c r="A22" s="243"/>
      <c r="B22" s="272" t="s">
        <v>61</v>
      </c>
      <c r="C22" s="273"/>
      <c r="D22" s="273"/>
      <c r="E22" s="273"/>
      <c r="F22" s="273"/>
      <c r="G22" s="274"/>
      <c r="H22" s="279" t="s">
        <v>62</v>
      </c>
      <c r="I22" s="280"/>
      <c r="J22" s="280"/>
      <c r="K22" s="280"/>
      <c r="L22" s="281"/>
      <c r="M22" s="281"/>
      <c r="N22" s="51" t="s">
        <v>63</v>
      </c>
      <c r="O22" s="281"/>
      <c r="P22" s="281"/>
      <c r="Q22" s="52" t="s">
        <v>64</v>
      </c>
      <c r="R22" s="280"/>
      <c r="S22" s="280"/>
      <c r="T22" s="280"/>
      <c r="U22" s="280"/>
      <c r="V22" s="280"/>
      <c r="W22" s="280"/>
      <c r="X22" s="280"/>
      <c r="Y22" s="280"/>
      <c r="Z22" s="280"/>
      <c r="AA22" s="280"/>
      <c r="AB22" s="280"/>
      <c r="AC22" s="280"/>
      <c r="AD22" s="280"/>
      <c r="AE22" s="280"/>
      <c r="AF22" s="280"/>
      <c r="AG22" s="280"/>
      <c r="AH22" s="280"/>
      <c r="AI22" s="280"/>
      <c r="AJ22" s="280"/>
      <c r="AK22" s="282"/>
      <c r="AL22" s="43"/>
      <c r="AM22" s="41"/>
      <c r="AN22" s="41"/>
      <c r="AO22" s="265"/>
      <c r="AP22" s="41"/>
      <c r="AQ22" s="41"/>
      <c r="AR22" s="41"/>
      <c r="AS22" s="41"/>
      <c r="AT22" s="41"/>
      <c r="AU22" s="41"/>
      <c r="AV22" s="43"/>
      <c r="AW22" s="41"/>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1"/>
      <c r="BX22" s="41"/>
      <c r="BY22" s="41"/>
    </row>
    <row r="23" spans="1:77" ht="14.7" customHeight="1">
      <c r="A23" s="243"/>
      <c r="B23" s="275"/>
      <c r="C23" s="276"/>
      <c r="D23" s="276"/>
      <c r="E23" s="276"/>
      <c r="F23" s="276"/>
      <c r="G23" s="277"/>
      <c r="H23" s="283"/>
      <c r="I23" s="247"/>
      <c r="J23" s="247"/>
      <c r="K23" s="247"/>
      <c r="L23" s="53" t="s">
        <v>65</v>
      </c>
      <c r="M23" s="53" t="s">
        <v>66</v>
      </c>
      <c r="N23" s="247"/>
      <c r="O23" s="247"/>
      <c r="P23" s="247"/>
      <c r="Q23" s="247"/>
      <c r="R23" s="247"/>
      <c r="S23" s="247"/>
      <c r="T23" s="247"/>
      <c r="U23" s="247"/>
      <c r="V23" s="53" t="s">
        <v>67</v>
      </c>
      <c r="W23" s="53" t="s">
        <v>68</v>
      </c>
      <c r="X23" s="247"/>
      <c r="Y23" s="247"/>
      <c r="Z23" s="247"/>
      <c r="AA23" s="247"/>
      <c r="AB23" s="247"/>
      <c r="AC23" s="247"/>
      <c r="AD23" s="247"/>
      <c r="AE23" s="247"/>
      <c r="AF23" s="247"/>
      <c r="AG23" s="247"/>
      <c r="AH23" s="247"/>
      <c r="AI23" s="247"/>
      <c r="AJ23" s="247"/>
      <c r="AK23" s="248"/>
      <c r="AL23" s="43"/>
      <c r="AM23" s="41"/>
      <c r="AN23" s="41"/>
      <c r="AO23" s="265"/>
      <c r="AP23" s="41"/>
      <c r="AQ23" s="41"/>
      <c r="AR23" s="41"/>
      <c r="AS23" s="41"/>
      <c r="AT23" s="41"/>
      <c r="AU23" s="41"/>
      <c r="AV23" s="43"/>
      <c r="AW23" s="43"/>
      <c r="AX23" s="43"/>
      <c r="AY23" s="43"/>
      <c r="AZ23" s="54"/>
      <c r="BA23" s="54"/>
      <c r="BB23" s="43"/>
      <c r="BC23" s="43"/>
      <c r="BD23" s="43"/>
      <c r="BE23" s="43"/>
      <c r="BF23" s="55"/>
      <c r="BG23" s="54"/>
      <c r="BH23" s="43"/>
      <c r="BI23" s="41"/>
      <c r="BJ23" s="43"/>
      <c r="BK23" s="41"/>
      <c r="BL23" s="43"/>
      <c r="BM23" s="43"/>
      <c r="BN23" s="43"/>
      <c r="BO23" s="43"/>
      <c r="BP23" s="41"/>
      <c r="BQ23" s="43"/>
      <c r="BR23" s="43"/>
      <c r="BS23" s="43"/>
      <c r="BT23" s="43"/>
      <c r="BU23" s="43"/>
      <c r="BV23" s="43"/>
      <c r="BW23" s="41"/>
      <c r="BX23" s="41"/>
      <c r="BY23" s="41"/>
    </row>
    <row r="24" spans="1:77" ht="14.7" customHeight="1">
      <c r="A24" s="243"/>
      <c r="B24" s="278"/>
      <c r="C24" s="276"/>
      <c r="D24" s="276"/>
      <c r="E24" s="276"/>
      <c r="F24" s="276"/>
      <c r="G24" s="277"/>
      <c r="H24" s="283"/>
      <c r="I24" s="247"/>
      <c r="J24" s="247"/>
      <c r="K24" s="247"/>
      <c r="L24" s="53" t="s">
        <v>69</v>
      </c>
      <c r="M24" s="53" t="s">
        <v>70</v>
      </c>
      <c r="N24" s="247"/>
      <c r="O24" s="247"/>
      <c r="P24" s="247"/>
      <c r="Q24" s="247"/>
      <c r="R24" s="247"/>
      <c r="S24" s="247"/>
      <c r="T24" s="247"/>
      <c r="U24" s="247"/>
      <c r="V24" s="53" t="s">
        <v>71</v>
      </c>
      <c r="W24" s="53" t="s">
        <v>72</v>
      </c>
      <c r="X24" s="247"/>
      <c r="Y24" s="247"/>
      <c r="Z24" s="247"/>
      <c r="AA24" s="247"/>
      <c r="AB24" s="247"/>
      <c r="AC24" s="247"/>
      <c r="AD24" s="247"/>
      <c r="AE24" s="247"/>
      <c r="AF24" s="247"/>
      <c r="AG24" s="247"/>
      <c r="AH24" s="247"/>
      <c r="AI24" s="247"/>
      <c r="AJ24" s="247"/>
      <c r="AK24" s="248"/>
      <c r="AL24" s="43"/>
      <c r="AM24" s="41"/>
      <c r="AN24" s="41"/>
      <c r="AO24" s="265"/>
      <c r="AP24" s="41"/>
      <c r="AQ24" s="41"/>
      <c r="AR24" s="41"/>
      <c r="AS24" s="41"/>
      <c r="AT24" s="41"/>
      <c r="AU24" s="41"/>
      <c r="AV24" s="43"/>
      <c r="AW24" s="43"/>
      <c r="AX24" s="43"/>
      <c r="AY24" s="43"/>
      <c r="AZ24" s="54"/>
      <c r="BA24" s="54"/>
      <c r="BB24" s="43"/>
      <c r="BC24" s="43"/>
      <c r="BD24" s="43"/>
      <c r="BE24" s="43"/>
      <c r="BF24" s="55"/>
      <c r="BG24" s="54"/>
      <c r="BH24" s="43"/>
      <c r="BI24" s="41"/>
      <c r="BJ24" s="43"/>
      <c r="BK24" s="41"/>
      <c r="BL24" s="43"/>
      <c r="BM24" s="43"/>
      <c r="BN24" s="43"/>
      <c r="BO24" s="43"/>
      <c r="BP24" s="41"/>
      <c r="BQ24" s="43"/>
      <c r="BR24" s="43"/>
      <c r="BS24" s="43"/>
      <c r="BT24" s="43"/>
      <c r="BU24" s="43"/>
      <c r="BV24" s="43"/>
      <c r="BW24" s="41"/>
      <c r="BX24" s="41"/>
      <c r="BY24" s="41"/>
    </row>
    <row r="25" spans="1:77" ht="22.95" customHeight="1">
      <c r="A25" s="243"/>
      <c r="B25" s="278"/>
      <c r="C25" s="276"/>
      <c r="D25" s="276"/>
      <c r="E25" s="276"/>
      <c r="F25" s="276"/>
      <c r="G25" s="277"/>
      <c r="H25" s="249"/>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1"/>
      <c r="AL25" s="43"/>
      <c r="AO25" s="265"/>
      <c r="AP25" s="41"/>
      <c r="AQ25" s="41"/>
      <c r="AR25" s="41"/>
      <c r="AS25" s="41"/>
      <c r="AT25" s="41"/>
      <c r="AU25" s="41"/>
      <c r="AV25" s="43"/>
      <c r="AW25" s="43"/>
      <c r="AX25" s="43"/>
      <c r="AY25" s="43"/>
      <c r="AZ25" s="54"/>
      <c r="BA25" s="54"/>
      <c r="BB25" s="43"/>
      <c r="BC25" s="43"/>
      <c r="BD25" s="43"/>
      <c r="BE25" s="43"/>
      <c r="BF25" s="54"/>
      <c r="BG25" s="54"/>
      <c r="BH25" s="43"/>
      <c r="BI25" s="41"/>
      <c r="BJ25" s="43"/>
      <c r="BK25" s="41"/>
      <c r="BL25" s="43"/>
      <c r="BM25" s="43"/>
      <c r="BN25" s="43"/>
      <c r="BO25" s="43"/>
      <c r="BP25" s="43"/>
      <c r="BQ25" s="43"/>
      <c r="BR25" s="43"/>
      <c r="BS25" s="43"/>
      <c r="BT25" s="43"/>
      <c r="BU25" s="43"/>
      <c r="BV25" s="43"/>
    </row>
    <row r="26" spans="1:77" ht="14.7" customHeight="1">
      <c r="A26" s="243"/>
      <c r="B26" s="252" t="s">
        <v>73</v>
      </c>
      <c r="C26" s="253"/>
      <c r="D26" s="253"/>
      <c r="E26" s="253"/>
      <c r="F26" s="253"/>
      <c r="G26" s="254"/>
      <c r="H26" s="56" t="s">
        <v>74</v>
      </c>
      <c r="I26" s="57"/>
      <c r="J26" s="58"/>
      <c r="K26" s="258"/>
      <c r="L26" s="259"/>
      <c r="M26" s="259"/>
      <c r="N26" s="259"/>
      <c r="O26" s="259"/>
      <c r="P26" s="259"/>
      <c r="Q26" s="59" t="s">
        <v>75</v>
      </c>
      <c r="R26" s="60"/>
      <c r="S26" s="260"/>
      <c r="T26" s="260"/>
      <c r="U26" s="261"/>
      <c r="V26" s="56" t="s">
        <v>76</v>
      </c>
      <c r="W26" s="57"/>
      <c r="X26" s="58"/>
      <c r="Y26" s="258"/>
      <c r="Z26" s="259"/>
      <c r="AA26" s="259"/>
      <c r="AB26" s="259"/>
      <c r="AC26" s="259"/>
      <c r="AD26" s="259"/>
      <c r="AE26" s="259"/>
      <c r="AF26" s="259"/>
      <c r="AG26" s="259"/>
      <c r="AH26" s="259"/>
      <c r="AI26" s="259"/>
      <c r="AJ26" s="259"/>
      <c r="AK26" s="262"/>
      <c r="AL26" s="41"/>
      <c r="AO26" s="265"/>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row>
    <row r="27" spans="1:77" ht="14.7" customHeight="1">
      <c r="A27" s="243"/>
      <c r="B27" s="255"/>
      <c r="C27" s="256"/>
      <c r="D27" s="256"/>
      <c r="E27" s="256"/>
      <c r="F27" s="256"/>
      <c r="G27" s="257"/>
      <c r="H27" s="263" t="s">
        <v>77</v>
      </c>
      <c r="I27" s="263"/>
      <c r="J27" s="263"/>
      <c r="K27" s="258"/>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62"/>
      <c r="AL27" s="41"/>
      <c r="AO27" s="265"/>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row>
    <row r="28" spans="1:77" s="61" customFormat="1" ht="14.25" customHeight="1">
      <c r="A28" s="243"/>
      <c r="B28" s="252" t="s">
        <v>78</v>
      </c>
      <c r="C28" s="253"/>
      <c r="D28" s="253"/>
      <c r="E28" s="253"/>
      <c r="F28" s="253"/>
      <c r="G28" s="254"/>
      <c r="H28" s="284"/>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6"/>
      <c r="AL28" s="41"/>
      <c r="AM28" s="40"/>
      <c r="AN28" s="40"/>
      <c r="AO28" s="265"/>
    </row>
    <row r="29" spans="1:77" ht="14.7" customHeight="1">
      <c r="A29" s="243"/>
      <c r="B29" s="287" t="s">
        <v>79</v>
      </c>
      <c r="C29" s="288"/>
      <c r="D29" s="288"/>
      <c r="E29" s="288"/>
      <c r="F29" s="288"/>
      <c r="G29" s="289"/>
      <c r="H29" s="293" t="s">
        <v>80</v>
      </c>
      <c r="I29" s="273"/>
      <c r="J29" s="274"/>
      <c r="K29" s="294"/>
      <c r="L29" s="295"/>
      <c r="M29" s="295"/>
      <c r="N29" s="295"/>
      <c r="O29" s="295"/>
      <c r="P29" s="296"/>
      <c r="Q29" s="244" t="s">
        <v>59</v>
      </c>
      <c r="R29" s="245"/>
      <c r="S29" s="246"/>
      <c r="T29" s="300"/>
      <c r="U29" s="301"/>
      <c r="V29" s="301"/>
      <c r="W29" s="301"/>
      <c r="X29" s="301"/>
      <c r="Y29" s="301"/>
      <c r="Z29" s="301"/>
      <c r="AA29" s="302"/>
      <c r="AB29" s="303" t="s">
        <v>81</v>
      </c>
      <c r="AC29" s="304"/>
      <c r="AD29" s="307"/>
      <c r="AE29" s="307"/>
      <c r="AF29" s="307"/>
      <c r="AG29" s="307"/>
      <c r="AH29" s="307"/>
      <c r="AI29" s="307"/>
      <c r="AJ29" s="307"/>
      <c r="AK29" s="308"/>
      <c r="AL29" s="41"/>
      <c r="AO29" s="265"/>
      <c r="AP29" s="41"/>
      <c r="AQ29" s="41"/>
      <c r="AR29" s="41"/>
      <c r="AS29" s="41"/>
      <c r="AT29" s="41"/>
      <c r="AU29" s="41"/>
      <c r="AV29" s="311"/>
      <c r="AW29" s="311"/>
      <c r="AX29" s="311"/>
      <c r="AY29" s="41"/>
      <c r="AZ29" s="41"/>
      <c r="BA29" s="41"/>
      <c r="BB29" s="41"/>
      <c r="BC29" s="41"/>
      <c r="BD29" s="41"/>
      <c r="BE29" s="41"/>
      <c r="BF29" s="41"/>
      <c r="BG29" s="41"/>
      <c r="BH29" s="62"/>
      <c r="BI29" s="62"/>
      <c r="BJ29" s="41"/>
      <c r="BK29" s="41"/>
      <c r="BL29" s="41"/>
      <c r="BM29" s="41"/>
      <c r="BN29" s="41"/>
      <c r="BO29" s="41"/>
      <c r="BP29" s="41"/>
      <c r="BQ29" s="41"/>
      <c r="BR29" s="41"/>
      <c r="BS29" s="41"/>
      <c r="BT29" s="41"/>
      <c r="BU29" s="41"/>
      <c r="BV29" s="41"/>
    </row>
    <row r="30" spans="1:77" ht="14.25" customHeight="1">
      <c r="A30" s="243"/>
      <c r="B30" s="290"/>
      <c r="C30" s="291"/>
      <c r="D30" s="291"/>
      <c r="E30" s="291"/>
      <c r="F30" s="291"/>
      <c r="G30" s="292"/>
      <c r="H30" s="266"/>
      <c r="I30" s="267"/>
      <c r="J30" s="268"/>
      <c r="K30" s="297"/>
      <c r="L30" s="298"/>
      <c r="M30" s="298"/>
      <c r="N30" s="298"/>
      <c r="O30" s="298"/>
      <c r="P30" s="299"/>
      <c r="Q30" s="312" t="s">
        <v>82</v>
      </c>
      <c r="R30" s="313"/>
      <c r="S30" s="314"/>
      <c r="T30" s="315"/>
      <c r="U30" s="316"/>
      <c r="V30" s="316"/>
      <c r="W30" s="316"/>
      <c r="X30" s="316"/>
      <c r="Y30" s="316"/>
      <c r="Z30" s="316"/>
      <c r="AA30" s="317"/>
      <c r="AB30" s="305"/>
      <c r="AC30" s="306"/>
      <c r="AD30" s="309"/>
      <c r="AE30" s="309"/>
      <c r="AF30" s="309"/>
      <c r="AG30" s="309"/>
      <c r="AH30" s="309"/>
      <c r="AI30" s="309"/>
      <c r="AJ30" s="309"/>
      <c r="AK30" s="310"/>
      <c r="AL30" s="41"/>
      <c r="AO30" s="265"/>
      <c r="AP30" s="41"/>
      <c r="AQ30" s="41"/>
      <c r="AR30" s="41"/>
      <c r="AS30" s="41"/>
      <c r="AT30" s="41"/>
      <c r="AU30" s="41"/>
      <c r="AV30" s="311"/>
      <c r="AW30" s="311"/>
      <c r="AX30" s="311"/>
      <c r="AY30" s="41"/>
      <c r="AZ30" s="41"/>
      <c r="BA30" s="41"/>
      <c r="BB30" s="41"/>
      <c r="BC30" s="41"/>
      <c r="BD30" s="41"/>
      <c r="BE30" s="41"/>
      <c r="BF30" s="41"/>
      <c r="BG30" s="41"/>
      <c r="BH30" s="62"/>
      <c r="BI30" s="62"/>
      <c r="BJ30" s="41"/>
      <c r="BK30" s="41"/>
      <c r="BL30" s="41"/>
      <c r="BM30" s="41"/>
      <c r="BN30" s="41"/>
      <c r="BO30" s="41"/>
      <c r="BP30" s="41"/>
      <c r="BQ30" s="41"/>
      <c r="BR30" s="41"/>
      <c r="BS30" s="41"/>
      <c r="BT30" s="41"/>
      <c r="BU30" s="41"/>
      <c r="BV30" s="41"/>
    </row>
    <row r="31" spans="1:77" ht="14.7" customHeight="1">
      <c r="A31" s="243"/>
      <c r="B31" s="272" t="s">
        <v>83</v>
      </c>
      <c r="C31" s="273"/>
      <c r="D31" s="273"/>
      <c r="E31" s="273"/>
      <c r="F31" s="273"/>
      <c r="G31" s="274"/>
      <c r="H31" s="279" t="s">
        <v>62</v>
      </c>
      <c r="I31" s="280"/>
      <c r="J31" s="280"/>
      <c r="K31" s="280"/>
      <c r="L31" s="281"/>
      <c r="M31" s="281"/>
      <c r="N31" s="51" t="s">
        <v>63</v>
      </c>
      <c r="O31" s="281"/>
      <c r="P31" s="281"/>
      <c r="Q31" s="52" t="s">
        <v>64</v>
      </c>
      <c r="R31" s="280"/>
      <c r="S31" s="280"/>
      <c r="T31" s="280"/>
      <c r="U31" s="280"/>
      <c r="V31" s="280"/>
      <c r="W31" s="280"/>
      <c r="X31" s="280"/>
      <c r="Y31" s="280"/>
      <c r="Z31" s="280"/>
      <c r="AA31" s="280"/>
      <c r="AB31" s="280"/>
      <c r="AC31" s="280"/>
      <c r="AD31" s="280"/>
      <c r="AE31" s="280"/>
      <c r="AF31" s="280"/>
      <c r="AG31" s="280"/>
      <c r="AH31" s="280"/>
      <c r="AI31" s="280"/>
      <c r="AJ31" s="280"/>
      <c r="AK31" s="282"/>
      <c r="AL31" s="43"/>
      <c r="AO31" s="265"/>
      <c r="AP31" s="318"/>
      <c r="AQ31" s="318"/>
      <c r="AR31" s="318"/>
      <c r="AS31" s="318"/>
      <c r="AT31" s="318"/>
      <c r="AU31" s="318"/>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row>
    <row r="32" spans="1:77" ht="14.7" customHeight="1">
      <c r="A32" s="243"/>
      <c r="B32" s="278"/>
      <c r="C32" s="276"/>
      <c r="D32" s="276"/>
      <c r="E32" s="276"/>
      <c r="F32" s="276"/>
      <c r="G32" s="277"/>
      <c r="H32" s="283"/>
      <c r="I32" s="247"/>
      <c r="J32" s="247"/>
      <c r="K32" s="247"/>
      <c r="L32" s="53" t="s">
        <v>65</v>
      </c>
      <c r="M32" s="53" t="s">
        <v>66</v>
      </c>
      <c r="N32" s="247"/>
      <c r="O32" s="247"/>
      <c r="P32" s="247"/>
      <c r="Q32" s="247"/>
      <c r="R32" s="247"/>
      <c r="S32" s="247"/>
      <c r="T32" s="247"/>
      <c r="U32" s="247"/>
      <c r="V32" s="53" t="s">
        <v>67</v>
      </c>
      <c r="W32" s="53" t="s">
        <v>68</v>
      </c>
      <c r="X32" s="247"/>
      <c r="Y32" s="247"/>
      <c r="Z32" s="247"/>
      <c r="AA32" s="247"/>
      <c r="AB32" s="247"/>
      <c r="AC32" s="247"/>
      <c r="AD32" s="247"/>
      <c r="AE32" s="247"/>
      <c r="AF32" s="247"/>
      <c r="AG32" s="247"/>
      <c r="AH32" s="247"/>
      <c r="AI32" s="247"/>
      <c r="AJ32" s="247"/>
      <c r="AK32" s="248"/>
      <c r="AL32" s="43"/>
      <c r="AO32" s="265"/>
      <c r="AP32" s="318"/>
      <c r="AQ32" s="318"/>
      <c r="AR32" s="318"/>
      <c r="AS32" s="318"/>
      <c r="AT32" s="318"/>
      <c r="AU32" s="318"/>
      <c r="AV32" s="43"/>
      <c r="AW32" s="43"/>
      <c r="AX32" s="43"/>
      <c r="AY32" s="43"/>
      <c r="AZ32" s="54"/>
      <c r="BA32" s="54"/>
      <c r="BB32" s="43"/>
      <c r="BC32" s="43"/>
      <c r="BD32" s="43"/>
      <c r="BE32" s="43"/>
      <c r="BF32" s="55"/>
      <c r="BG32" s="54"/>
      <c r="BH32" s="43"/>
      <c r="BI32" s="41"/>
      <c r="BJ32" s="43"/>
      <c r="BK32" s="41"/>
      <c r="BL32" s="43"/>
      <c r="BM32" s="43"/>
      <c r="BN32" s="43"/>
      <c r="BO32" s="43"/>
      <c r="BP32" s="41"/>
      <c r="BQ32" s="43"/>
      <c r="BR32" s="43"/>
      <c r="BS32" s="43"/>
      <c r="BT32" s="43"/>
      <c r="BU32" s="43"/>
      <c r="BV32" s="43"/>
    </row>
    <row r="33" spans="1:77" ht="14.7" customHeight="1">
      <c r="A33" s="243"/>
      <c r="B33" s="278"/>
      <c r="C33" s="276"/>
      <c r="D33" s="276"/>
      <c r="E33" s="276"/>
      <c r="F33" s="276"/>
      <c r="G33" s="277"/>
      <c r="H33" s="283"/>
      <c r="I33" s="247"/>
      <c r="J33" s="247"/>
      <c r="K33" s="247"/>
      <c r="L33" s="53" t="s">
        <v>69</v>
      </c>
      <c r="M33" s="53" t="s">
        <v>70</v>
      </c>
      <c r="N33" s="247"/>
      <c r="O33" s="247"/>
      <c r="P33" s="247"/>
      <c r="Q33" s="247"/>
      <c r="R33" s="247"/>
      <c r="S33" s="247"/>
      <c r="T33" s="247"/>
      <c r="U33" s="247"/>
      <c r="V33" s="53" t="s">
        <v>71</v>
      </c>
      <c r="W33" s="53" t="s">
        <v>72</v>
      </c>
      <c r="X33" s="247"/>
      <c r="Y33" s="247"/>
      <c r="Z33" s="247"/>
      <c r="AA33" s="247"/>
      <c r="AB33" s="247"/>
      <c r="AC33" s="247"/>
      <c r="AD33" s="247"/>
      <c r="AE33" s="247"/>
      <c r="AF33" s="247"/>
      <c r="AG33" s="247"/>
      <c r="AH33" s="247"/>
      <c r="AI33" s="247"/>
      <c r="AJ33" s="247"/>
      <c r="AK33" s="248"/>
      <c r="AL33" s="43"/>
      <c r="AO33" s="265"/>
      <c r="AP33" s="318"/>
      <c r="AQ33" s="318"/>
      <c r="AR33" s="318"/>
      <c r="AS33" s="318"/>
      <c r="AT33" s="318"/>
      <c r="AU33" s="318"/>
      <c r="AV33" s="43"/>
      <c r="AW33" s="43"/>
      <c r="AX33" s="43"/>
      <c r="AY33" s="43"/>
      <c r="AZ33" s="54"/>
      <c r="BA33" s="54"/>
      <c r="BB33" s="43"/>
      <c r="BC33" s="43"/>
      <c r="BD33" s="43"/>
      <c r="BE33" s="43"/>
      <c r="BF33" s="55"/>
      <c r="BG33" s="54"/>
      <c r="BH33" s="43"/>
      <c r="BI33" s="41"/>
      <c r="BJ33" s="43"/>
      <c r="BK33" s="41"/>
      <c r="BL33" s="43"/>
      <c r="BM33" s="43"/>
      <c r="BN33" s="43"/>
      <c r="BO33" s="43"/>
      <c r="BP33" s="41"/>
      <c r="BQ33" s="43"/>
      <c r="BR33" s="43"/>
      <c r="BS33" s="43"/>
      <c r="BT33" s="43"/>
      <c r="BU33" s="43"/>
      <c r="BV33" s="43"/>
    </row>
    <row r="34" spans="1:77" ht="19.2" customHeight="1">
      <c r="A34" s="243"/>
      <c r="B34" s="278"/>
      <c r="C34" s="276"/>
      <c r="D34" s="276"/>
      <c r="E34" s="276"/>
      <c r="F34" s="276"/>
      <c r="G34" s="277"/>
      <c r="H34" s="249"/>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1"/>
      <c r="AL34" s="43"/>
      <c r="AO34" s="265"/>
      <c r="AP34" s="41"/>
      <c r="AQ34" s="41"/>
      <c r="AR34" s="41"/>
      <c r="AS34" s="41"/>
      <c r="AT34" s="41"/>
      <c r="AU34" s="41"/>
      <c r="AV34" s="43"/>
      <c r="AW34" s="43"/>
      <c r="AX34" s="43"/>
      <c r="AY34" s="43"/>
      <c r="AZ34" s="54"/>
      <c r="BA34" s="54"/>
      <c r="BB34" s="43"/>
      <c r="BC34" s="43"/>
      <c r="BD34" s="43"/>
      <c r="BE34" s="43"/>
      <c r="BF34" s="54"/>
      <c r="BG34" s="54"/>
      <c r="BH34" s="43"/>
      <c r="BI34" s="41"/>
      <c r="BJ34" s="43"/>
      <c r="BK34" s="41"/>
      <c r="BL34" s="43"/>
      <c r="BM34" s="43"/>
      <c r="BN34" s="43"/>
      <c r="BO34" s="43"/>
      <c r="BP34" s="43"/>
      <c r="BQ34" s="43"/>
      <c r="BR34" s="43"/>
      <c r="BS34" s="43"/>
      <c r="BT34" s="43"/>
      <c r="BU34" s="43"/>
      <c r="BV34" s="43"/>
    </row>
    <row r="35" spans="1:77" ht="19.2" customHeight="1">
      <c r="A35" s="319" t="s">
        <v>84</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1"/>
      <c r="AA35" s="322"/>
      <c r="AB35" s="323"/>
      <c r="AC35" s="323"/>
      <c r="AD35" s="323"/>
      <c r="AE35" s="323"/>
      <c r="AF35" s="323"/>
      <c r="AG35" s="323"/>
      <c r="AH35" s="323"/>
      <c r="AI35" s="323"/>
      <c r="AJ35" s="323"/>
      <c r="AK35" s="324"/>
      <c r="AL35" s="43"/>
      <c r="AO35" s="50"/>
      <c r="AP35" s="41"/>
      <c r="AQ35" s="41"/>
      <c r="AR35" s="41"/>
      <c r="AS35" s="41"/>
      <c r="AT35" s="41"/>
      <c r="AU35" s="41"/>
      <c r="AV35" s="43"/>
      <c r="AW35" s="43"/>
      <c r="AX35" s="43"/>
      <c r="AY35" s="43"/>
      <c r="AZ35" s="54"/>
      <c r="BA35" s="54"/>
      <c r="BB35" s="43"/>
      <c r="BC35" s="43"/>
      <c r="BD35" s="43"/>
      <c r="BE35" s="43"/>
      <c r="BF35" s="54"/>
      <c r="BG35" s="54"/>
      <c r="BH35" s="43"/>
      <c r="BI35" s="41"/>
      <c r="BJ35" s="43"/>
      <c r="BK35" s="41"/>
      <c r="BL35" s="43"/>
      <c r="BM35" s="43"/>
      <c r="BN35" s="43"/>
      <c r="BO35" s="43"/>
      <c r="BP35" s="43"/>
      <c r="BQ35" s="43"/>
      <c r="BR35" s="43"/>
      <c r="BS35" s="43"/>
      <c r="BT35" s="43"/>
      <c r="BU35" s="43"/>
      <c r="BV35" s="43"/>
    </row>
    <row r="36" spans="1:77" s="43" customFormat="1" ht="14.7" customHeight="1">
      <c r="A36" s="325" t="s">
        <v>85</v>
      </c>
      <c r="B36" s="294" t="s">
        <v>86</v>
      </c>
      <c r="C36" s="326"/>
      <c r="D36" s="326"/>
      <c r="E36" s="326"/>
      <c r="F36" s="326"/>
      <c r="G36" s="326"/>
      <c r="H36" s="326"/>
      <c r="I36" s="326"/>
      <c r="J36" s="326"/>
      <c r="K36" s="326"/>
      <c r="L36" s="326"/>
      <c r="M36" s="326"/>
      <c r="N36" s="326"/>
      <c r="O36" s="326"/>
      <c r="P36" s="63"/>
      <c r="Q36" s="64"/>
      <c r="R36" s="65"/>
      <c r="S36" s="331" t="s">
        <v>87</v>
      </c>
      <c r="T36" s="332"/>
      <c r="U36" s="332"/>
      <c r="V36" s="333"/>
      <c r="W36" s="340" t="s">
        <v>88</v>
      </c>
      <c r="X36" s="341"/>
      <c r="Y36" s="341"/>
      <c r="Z36" s="342"/>
      <c r="AA36" s="331" t="s">
        <v>89</v>
      </c>
      <c r="AB36" s="332"/>
      <c r="AC36" s="332"/>
      <c r="AD36" s="332"/>
      <c r="AE36" s="332"/>
      <c r="AF36" s="333"/>
      <c r="AG36" s="349" t="s">
        <v>90</v>
      </c>
      <c r="AH36" s="350"/>
      <c r="AI36" s="350"/>
      <c r="AJ36" s="350"/>
      <c r="AK36" s="351"/>
      <c r="AL36" s="66"/>
      <c r="AO36" s="358"/>
      <c r="AP36" s="311"/>
      <c r="AQ36" s="311"/>
      <c r="AR36" s="311"/>
      <c r="AS36" s="311"/>
      <c r="AT36" s="311"/>
      <c r="AU36" s="311"/>
      <c r="AV36" s="311"/>
      <c r="AW36" s="311"/>
      <c r="AX36" s="311"/>
      <c r="AY36" s="311"/>
      <c r="AZ36" s="311"/>
      <c r="BA36" s="311"/>
      <c r="BB36" s="311"/>
      <c r="BC36" s="311"/>
      <c r="BD36" s="311"/>
      <c r="BE36" s="62"/>
      <c r="BF36" s="62"/>
      <c r="BG36" s="62"/>
      <c r="BH36" s="41"/>
      <c r="BI36" s="41"/>
      <c r="BJ36" s="41"/>
      <c r="BK36" s="41"/>
      <c r="BL36" s="41"/>
      <c r="BM36" s="41"/>
      <c r="BN36" s="41"/>
      <c r="BO36" s="41"/>
      <c r="BP36" s="41"/>
      <c r="BQ36" s="41"/>
      <c r="BR36" s="41"/>
      <c r="BS36" s="41"/>
      <c r="BT36" s="311"/>
      <c r="BU36" s="311"/>
      <c r="BV36" s="311"/>
      <c r="BW36" s="40"/>
      <c r="BX36" s="40"/>
      <c r="BY36" s="40"/>
    </row>
    <row r="37" spans="1:77" ht="14.7" customHeight="1">
      <c r="A37" s="325"/>
      <c r="B37" s="327"/>
      <c r="C37" s="328"/>
      <c r="D37" s="328"/>
      <c r="E37" s="328"/>
      <c r="F37" s="328"/>
      <c r="G37" s="328"/>
      <c r="H37" s="328"/>
      <c r="I37" s="328"/>
      <c r="J37" s="328"/>
      <c r="K37" s="328"/>
      <c r="L37" s="328"/>
      <c r="M37" s="328"/>
      <c r="N37" s="328"/>
      <c r="O37" s="328"/>
      <c r="P37" s="68"/>
      <c r="Q37" s="359" t="s">
        <v>91</v>
      </c>
      <c r="R37" s="360"/>
      <c r="S37" s="334"/>
      <c r="T37" s="335"/>
      <c r="U37" s="335"/>
      <c r="V37" s="336"/>
      <c r="W37" s="343"/>
      <c r="X37" s="344"/>
      <c r="Y37" s="344"/>
      <c r="Z37" s="345"/>
      <c r="AA37" s="334"/>
      <c r="AB37" s="335"/>
      <c r="AC37" s="335"/>
      <c r="AD37" s="335"/>
      <c r="AE37" s="335"/>
      <c r="AF37" s="336"/>
      <c r="AG37" s="352"/>
      <c r="AH37" s="353"/>
      <c r="AI37" s="353"/>
      <c r="AJ37" s="353"/>
      <c r="AK37" s="354"/>
      <c r="AL37" s="66"/>
      <c r="AO37" s="358"/>
      <c r="AP37" s="311"/>
      <c r="AQ37" s="311"/>
      <c r="AR37" s="311"/>
      <c r="AS37" s="311"/>
      <c r="AT37" s="311"/>
      <c r="AU37" s="311"/>
      <c r="AV37" s="311"/>
      <c r="AW37" s="311"/>
      <c r="AX37" s="311"/>
      <c r="AY37" s="311"/>
      <c r="AZ37" s="311"/>
      <c r="BA37" s="311"/>
      <c r="BB37" s="311"/>
      <c r="BC37" s="311"/>
      <c r="BD37" s="311"/>
      <c r="BE37" s="311"/>
      <c r="BF37" s="311"/>
      <c r="BG37" s="311"/>
      <c r="BH37" s="41"/>
      <c r="BI37" s="41"/>
      <c r="BJ37" s="41"/>
      <c r="BK37" s="41"/>
      <c r="BL37" s="41"/>
      <c r="BM37" s="41"/>
      <c r="BN37" s="41"/>
      <c r="BO37" s="41"/>
      <c r="BP37" s="41"/>
      <c r="BQ37" s="41"/>
      <c r="BR37" s="41"/>
      <c r="BS37" s="41"/>
      <c r="BT37" s="311"/>
      <c r="BU37" s="311"/>
      <c r="BV37" s="311"/>
    </row>
    <row r="38" spans="1:77" ht="14.7" customHeight="1">
      <c r="A38" s="325"/>
      <c r="B38" s="327"/>
      <c r="C38" s="328"/>
      <c r="D38" s="328"/>
      <c r="E38" s="328"/>
      <c r="F38" s="328"/>
      <c r="G38" s="328"/>
      <c r="H38" s="328"/>
      <c r="I38" s="328"/>
      <c r="J38" s="328"/>
      <c r="K38" s="328"/>
      <c r="L38" s="328"/>
      <c r="M38" s="328"/>
      <c r="N38" s="328"/>
      <c r="O38" s="328"/>
      <c r="P38" s="68"/>
      <c r="Q38" s="361"/>
      <c r="R38" s="362"/>
      <c r="S38" s="334"/>
      <c r="T38" s="335"/>
      <c r="U38" s="335"/>
      <c r="V38" s="336"/>
      <c r="W38" s="343"/>
      <c r="X38" s="344"/>
      <c r="Y38" s="344"/>
      <c r="Z38" s="345"/>
      <c r="AA38" s="334"/>
      <c r="AB38" s="335"/>
      <c r="AC38" s="335"/>
      <c r="AD38" s="335"/>
      <c r="AE38" s="335"/>
      <c r="AF38" s="336"/>
      <c r="AG38" s="352"/>
      <c r="AH38" s="353"/>
      <c r="AI38" s="353"/>
      <c r="AJ38" s="353"/>
      <c r="AK38" s="354"/>
      <c r="AL38" s="66"/>
      <c r="AO38" s="358"/>
      <c r="AP38" s="311"/>
      <c r="AQ38" s="311"/>
      <c r="AR38" s="311"/>
      <c r="AS38" s="311"/>
      <c r="AT38" s="311"/>
      <c r="AU38" s="311"/>
      <c r="AV38" s="311"/>
      <c r="AW38" s="311"/>
      <c r="AX38" s="311"/>
      <c r="AY38" s="311"/>
      <c r="AZ38" s="311"/>
      <c r="BA38" s="311"/>
      <c r="BB38" s="311"/>
      <c r="BC38" s="311"/>
      <c r="BD38" s="311"/>
      <c r="BE38" s="55"/>
      <c r="BF38" s="55"/>
      <c r="BG38" s="55"/>
      <c r="BH38" s="41"/>
      <c r="BI38" s="41"/>
      <c r="BJ38" s="41"/>
      <c r="BK38" s="41"/>
      <c r="BL38" s="41"/>
      <c r="BM38" s="41"/>
      <c r="BN38" s="41"/>
      <c r="BO38" s="41"/>
      <c r="BP38" s="41"/>
      <c r="BQ38" s="41"/>
      <c r="BR38" s="41"/>
      <c r="BS38" s="41"/>
      <c r="BT38" s="311"/>
      <c r="BU38" s="311"/>
      <c r="BV38" s="311"/>
    </row>
    <row r="39" spans="1:77" ht="14.7" customHeight="1">
      <c r="A39" s="325"/>
      <c r="B39" s="329"/>
      <c r="C39" s="330"/>
      <c r="D39" s="330"/>
      <c r="E39" s="330"/>
      <c r="F39" s="330"/>
      <c r="G39" s="330"/>
      <c r="H39" s="330"/>
      <c r="I39" s="330"/>
      <c r="J39" s="330"/>
      <c r="K39" s="330"/>
      <c r="L39" s="330"/>
      <c r="M39" s="330"/>
      <c r="N39" s="330"/>
      <c r="O39" s="330"/>
      <c r="P39" s="69"/>
      <c r="Q39" s="363"/>
      <c r="R39" s="364"/>
      <c r="S39" s="337"/>
      <c r="T39" s="338"/>
      <c r="U39" s="338"/>
      <c r="V39" s="339"/>
      <c r="W39" s="346"/>
      <c r="X39" s="347"/>
      <c r="Y39" s="347"/>
      <c r="Z39" s="348"/>
      <c r="AA39" s="337"/>
      <c r="AB39" s="338"/>
      <c r="AC39" s="338"/>
      <c r="AD39" s="338"/>
      <c r="AE39" s="338"/>
      <c r="AF39" s="339"/>
      <c r="AG39" s="355"/>
      <c r="AH39" s="356"/>
      <c r="AI39" s="356"/>
      <c r="AJ39" s="356"/>
      <c r="AK39" s="357"/>
      <c r="AL39" s="66"/>
      <c r="AO39" s="358"/>
      <c r="AP39" s="311"/>
      <c r="AQ39" s="311"/>
      <c r="AR39" s="311"/>
      <c r="AS39" s="311"/>
      <c r="AT39" s="311"/>
      <c r="AU39" s="311"/>
      <c r="AV39" s="311"/>
      <c r="AW39" s="311"/>
      <c r="AX39" s="311"/>
      <c r="AY39" s="311"/>
      <c r="AZ39" s="311"/>
      <c r="BA39" s="311"/>
      <c r="BB39" s="311"/>
      <c r="BC39" s="311"/>
      <c r="BD39" s="311"/>
      <c r="BE39" s="62"/>
      <c r="BF39" s="62"/>
      <c r="BG39" s="62"/>
      <c r="BH39" s="41"/>
      <c r="BI39" s="41"/>
      <c r="BJ39" s="41"/>
      <c r="BK39" s="41"/>
      <c r="BL39" s="41"/>
      <c r="BM39" s="41"/>
      <c r="BN39" s="41"/>
      <c r="BO39" s="41"/>
      <c r="BP39" s="41"/>
      <c r="BQ39" s="41"/>
      <c r="BR39" s="41"/>
      <c r="BS39" s="41"/>
      <c r="BT39" s="311"/>
      <c r="BU39" s="311"/>
      <c r="BV39" s="311"/>
    </row>
    <row r="40" spans="1:77" ht="14.7" customHeight="1">
      <c r="A40" s="325"/>
      <c r="B40" s="373" t="s">
        <v>92</v>
      </c>
      <c r="C40" s="70" t="s">
        <v>93</v>
      </c>
      <c r="D40" s="71"/>
      <c r="E40" s="71"/>
      <c r="F40" s="71"/>
      <c r="G40" s="71"/>
      <c r="H40" s="71"/>
      <c r="I40" s="71"/>
      <c r="J40" s="71"/>
      <c r="K40" s="71"/>
      <c r="L40" s="71"/>
      <c r="M40" s="71"/>
      <c r="N40" s="71"/>
      <c r="O40" s="71"/>
      <c r="P40" s="72"/>
      <c r="Q40" s="365"/>
      <c r="R40" s="367"/>
      <c r="S40" s="365"/>
      <c r="T40" s="366"/>
      <c r="U40" s="366"/>
      <c r="V40" s="367"/>
      <c r="W40" s="365"/>
      <c r="X40" s="366"/>
      <c r="Y40" s="366"/>
      <c r="Z40" s="367"/>
      <c r="AA40" s="368"/>
      <c r="AB40" s="369"/>
      <c r="AC40" s="369"/>
      <c r="AD40" s="369"/>
      <c r="AE40" s="369"/>
      <c r="AF40" s="370"/>
      <c r="AG40" s="73" t="s">
        <v>94</v>
      </c>
      <c r="AH40" s="74"/>
      <c r="AI40" s="74"/>
      <c r="AJ40" s="74"/>
      <c r="AK40" s="75"/>
      <c r="AL40" s="66"/>
      <c r="AO40" s="358"/>
      <c r="AP40" s="55"/>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76"/>
      <c r="BT40" s="41"/>
      <c r="BU40" s="41"/>
      <c r="BV40" s="41"/>
    </row>
    <row r="41" spans="1:77" ht="14.7" customHeight="1">
      <c r="A41" s="325"/>
      <c r="B41" s="374"/>
      <c r="C41" s="70" t="s">
        <v>95</v>
      </c>
      <c r="D41" s="71"/>
      <c r="E41" s="71"/>
      <c r="F41" s="71"/>
      <c r="G41" s="71"/>
      <c r="H41" s="71"/>
      <c r="I41" s="71"/>
      <c r="J41" s="71"/>
      <c r="K41" s="71"/>
      <c r="L41" s="71"/>
      <c r="M41" s="71"/>
      <c r="N41" s="71"/>
      <c r="O41" s="71"/>
      <c r="P41" s="71"/>
      <c r="Q41" s="371"/>
      <c r="R41" s="372"/>
      <c r="S41" s="365"/>
      <c r="T41" s="366"/>
      <c r="U41" s="366"/>
      <c r="V41" s="367"/>
      <c r="W41" s="365"/>
      <c r="X41" s="366"/>
      <c r="Y41" s="366"/>
      <c r="Z41" s="367"/>
      <c r="AA41" s="368"/>
      <c r="AB41" s="369"/>
      <c r="AC41" s="369"/>
      <c r="AD41" s="369"/>
      <c r="AE41" s="369"/>
      <c r="AF41" s="370"/>
      <c r="AG41" s="73" t="s">
        <v>96</v>
      </c>
      <c r="AH41" s="74"/>
      <c r="AI41" s="74"/>
      <c r="AJ41" s="74"/>
      <c r="AK41" s="75"/>
      <c r="AL41" s="41"/>
      <c r="AO41" s="358"/>
      <c r="AP41" s="358"/>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row>
    <row r="42" spans="1:77" ht="14.7" customHeight="1">
      <c r="A42" s="325"/>
      <c r="B42" s="374"/>
      <c r="C42" s="70" t="s">
        <v>97</v>
      </c>
      <c r="D42" s="71"/>
      <c r="E42" s="71"/>
      <c r="F42" s="71"/>
      <c r="G42" s="71"/>
      <c r="H42" s="71"/>
      <c r="I42" s="71"/>
      <c r="J42" s="71"/>
      <c r="K42" s="71"/>
      <c r="L42" s="71"/>
      <c r="M42" s="71"/>
      <c r="N42" s="71"/>
      <c r="O42" s="71"/>
      <c r="P42" s="71"/>
      <c r="Q42" s="371"/>
      <c r="R42" s="372"/>
      <c r="S42" s="365"/>
      <c r="T42" s="366"/>
      <c r="U42" s="366"/>
      <c r="V42" s="367"/>
      <c r="W42" s="365"/>
      <c r="X42" s="366"/>
      <c r="Y42" s="366"/>
      <c r="Z42" s="367"/>
      <c r="AA42" s="368"/>
      <c r="AB42" s="369"/>
      <c r="AC42" s="369"/>
      <c r="AD42" s="369"/>
      <c r="AE42" s="369"/>
      <c r="AF42" s="370"/>
      <c r="AG42" s="73" t="s">
        <v>98</v>
      </c>
      <c r="AH42" s="74"/>
      <c r="AI42" s="74"/>
      <c r="AJ42" s="74"/>
      <c r="AK42" s="75"/>
      <c r="AL42" s="41"/>
      <c r="AO42" s="358"/>
      <c r="AP42" s="358"/>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row>
    <row r="43" spans="1:77" ht="14.7" customHeight="1">
      <c r="A43" s="325"/>
      <c r="B43" s="374"/>
      <c r="C43" s="70" t="s">
        <v>99</v>
      </c>
      <c r="D43" s="71"/>
      <c r="E43" s="71"/>
      <c r="F43" s="71"/>
      <c r="G43" s="71"/>
      <c r="H43" s="71"/>
      <c r="I43" s="71"/>
      <c r="J43" s="71"/>
      <c r="K43" s="71"/>
      <c r="L43" s="71"/>
      <c r="M43" s="71"/>
      <c r="N43" s="71"/>
      <c r="O43" s="71"/>
      <c r="P43" s="71"/>
      <c r="Q43" s="371"/>
      <c r="R43" s="372"/>
      <c r="S43" s="365"/>
      <c r="T43" s="366"/>
      <c r="U43" s="366"/>
      <c r="V43" s="367"/>
      <c r="W43" s="365"/>
      <c r="X43" s="366"/>
      <c r="Y43" s="366"/>
      <c r="Z43" s="367"/>
      <c r="AA43" s="368"/>
      <c r="AB43" s="369"/>
      <c r="AC43" s="369"/>
      <c r="AD43" s="369"/>
      <c r="AE43" s="369"/>
      <c r="AF43" s="370"/>
      <c r="AG43" s="73" t="s">
        <v>100</v>
      </c>
      <c r="AH43" s="74"/>
      <c r="AI43" s="74"/>
      <c r="AJ43" s="74"/>
      <c r="AK43" s="75"/>
      <c r="AL43" s="41"/>
      <c r="AO43" s="358"/>
      <c r="AP43" s="358"/>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row>
    <row r="44" spans="1:77" ht="14.7" customHeight="1">
      <c r="A44" s="325"/>
      <c r="B44" s="374"/>
      <c r="C44" s="70" t="s">
        <v>101</v>
      </c>
      <c r="D44" s="71"/>
      <c r="E44" s="71"/>
      <c r="F44" s="71"/>
      <c r="G44" s="71"/>
      <c r="H44" s="71"/>
      <c r="I44" s="71"/>
      <c r="J44" s="71"/>
      <c r="K44" s="71"/>
      <c r="L44" s="71"/>
      <c r="M44" s="71"/>
      <c r="N44" s="71"/>
      <c r="O44" s="71"/>
      <c r="P44" s="71"/>
      <c r="Q44" s="371"/>
      <c r="R44" s="372"/>
      <c r="S44" s="365"/>
      <c r="T44" s="366"/>
      <c r="U44" s="366"/>
      <c r="V44" s="367"/>
      <c r="W44" s="365"/>
      <c r="X44" s="366"/>
      <c r="Y44" s="366"/>
      <c r="Z44" s="367"/>
      <c r="AA44" s="368"/>
      <c r="AB44" s="369"/>
      <c r="AC44" s="369"/>
      <c r="AD44" s="369"/>
      <c r="AE44" s="369"/>
      <c r="AF44" s="370"/>
      <c r="AG44" s="73" t="s">
        <v>102</v>
      </c>
      <c r="AH44" s="74"/>
      <c r="AI44" s="74"/>
      <c r="AJ44" s="74"/>
      <c r="AK44" s="75"/>
      <c r="AL44" s="41"/>
      <c r="AO44" s="358"/>
      <c r="AP44" s="358"/>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row>
    <row r="45" spans="1:77" ht="14.7" customHeight="1">
      <c r="A45" s="325"/>
      <c r="B45" s="374"/>
      <c r="C45" s="70" t="s">
        <v>103</v>
      </c>
      <c r="D45" s="71"/>
      <c r="E45" s="71"/>
      <c r="F45" s="71"/>
      <c r="G45" s="71"/>
      <c r="H45" s="71"/>
      <c r="I45" s="71"/>
      <c r="J45" s="71"/>
      <c r="K45" s="71"/>
      <c r="L45" s="71"/>
      <c r="M45" s="71"/>
      <c r="N45" s="71"/>
      <c r="O45" s="71"/>
      <c r="P45" s="72"/>
      <c r="Q45" s="365"/>
      <c r="R45" s="367"/>
      <c r="S45" s="365"/>
      <c r="T45" s="366"/>
      <c r="U45" s="366"/>
      <c r="V45" s="367"/>
      <c r="W45" s="365"/>
      <c r="X45" s="366"/>
      <c r="Y45" s="366"/>
      <c r="Z45" s="367"/>
      <c r="AA45" s="368"/>
      <c r="AB45" s="369"/>
      <c r="AC45" s="369"/>
      <c r="AD45" s="369"/>
      <c r="AE45" s="369"/>
      <c r="AF45" s="370"/>
      <c r="AG45" s="73" t="s">
        <v>104</v>
      </c>
      <c r="AH45" s="74"/>
      <c r="AI45" s="74"/>
      <c r="AJ45" s="74"/>
      <c r="AK45" s="75"/>
      <c r="AL45" s="41"/>
      <c r="AO45" s="358"/>
      <c r="AP45" s="358"/>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row>
    <row r="46" spans="1:77" ht="14.7" customHeight="1">
      <c r="A46" s="325"/>
      <c r="B46" s="374"/>
      <c r="C46" s="70" t="s">
        <v>105</v>
      </c>
      <c r="D46" s="71"/>
      <c r="E46" s="71"/>
      <c r="F46" s="71"/>
      <c r="G46" s="71"/>
      <c r="H46" s="71"/>
      <c r="I46" s="71"/>
      <c r="J46" s="71"/>
      <c r="K46" s="71"/>
      <c r="L46" s="71"/>
      <c r="M46" s="71"/>
      <c r="N46" s="71"/>
      <c r="O46" s="71"/>
      <c r="P46" s="71"/>
      <c r="Q46" s="371"/>
      <c r="R46" s="372"/>
      <c r="S46" s="365"/>
      <c r="T46" s="366"/>
      <c r="U46" s="366"/>
      <c r="V46" s="367"/>
      <c r="W46" s="365"/>
      <c r="X46" s="366"/>
      <c r="Y46" s="366"/>
      <c r="Z46" s="367"/>
      <c r="AA46" s="368"/>
      <c r="AB46" s="369"/>
      <c r="AC46" s="369"/>
      <c r="AD46" s="369"/>
      <c r="AE46" s="369"/>
      <c r="AF46" s="370"/>
      <c r="AG46" s="73" t="s">
        <v>106</v>
      </c>
      <c r="AH46" s="74"/>
      <c r="AI46" s="74"/>
      <c r="AJ46" s="74"/>
      <c r="AK46" s="75"/>
      <c r="AL46" s="41"/>
      <c r="AO46" s="358"/>
      <c r="AP46" s="358"/>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row>
    <row r="47" spans="1:77" ht="14.7" customHeight="1">
      <c r="A47" s="325"/>
      <c r="B47" s="374"/>
      <c r="C47" s="70" t="s">
        <v>107</v>
      </c>
      <c r="D47" s="71"/>
      <c r="E47" s="71"/>
      <c r="F47" s="71"/>
      <c r="G47" s="71"/>
      <c r="H47" s="71"/>
      <c r="I47" s="71"/>
      <c r="J47" s="71"/>
      <c r="K47" s="71"/>
      <c r="L47" s="71"/>
      <c r="M47" s="71"/>
      <c r="N47" s="71"/>
      <c r="O47" s="71"/>
      <c r="P47" s="72"/>
      <c r="Q47" s="365"/>
      <c r="R47" s="367"/>
      <c r="S47" s="365"/>
      <c r="T47" s="366"/>
      <c r="U47" s="366"/>
      <c r="V47" s="367"/>
      <c r="W47" s="365"/>
      <c r="X47" s="366"/>
      <c r="Y47" s="366"/>
      <c r="Z47" s="367"/>
      <c r="AA47" s="368"/>
      <c r="AB47" s="369"/>
      <c r="AC47" s="369"/>
      <c r="AD47" s="369"/>
      <c r="AE47" s="369"/>
      <c r="AF47" s="370"/>
      <c r="AG47" s="73" t="s">
        <v>108</v>
      </c>
      <c r="AH47" s="74"/>
      <c r="AI47" s="74"/>
      <c r="AJ47" s="74"/>
      <c r="AK47" s="75"/>
      <c r="AL47" s="41"/>
      <c r="AO47" s="358"/>
      <c r="AP47" s="358"/>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row>
    <row r="48" spans="1:77" ht="14.7" customHeight="1">
      <c r="A48" s="325"/>
      <c r="B48" s="374"/>
      <c r="C48" s="70" t="s">
        <v>109</v>
      </c>
      <c r="D48" s="71"/>
      <c r="E48" s="71"/>
      <c r="F48" s="71"/>
      <c r="G48" s="71"/>
      <c r="H48" s="71"/>
      <c r="I48" s="71"/>
      <c r="J48" s="71"/>
      <c r="K48" s="71"/>
      <c r="L48" s="71"/>
      <c r="M48" s="71"/>
      <c r="N48" s="71"/>
      <c r="O48" s="71"/>
      <c r="P48" s="71"/>
      <c r="Q48" s="371"/>
      <c r="R48" s="372"/>
      <c r="S48" s="365"/>
      <c r="T48" s="366"/>
      <c r="U48" s="366"/>
      <c r="V48" s="367"/>
      <c r="W48" s="365"/>
      <c r="X48" s="366"/>
      <c r="Y48" s="366"/>
      <c r="Z48" s="367"/>
      <c r="AA48" s="368"/>
      <c r="AB48" s="369"/>
      <c r="AC48" s="369"/>
      <c r="AD48" s="369"/>
      <c r="AE48" s="369"/>
      <c r="AF48" s="370"/>
      <c r="AG48" s="73" t="s">
        <v>110</v>
      </c>
      <c r="AH48" s="74"/>
      <c r="AI48" s="74"/>
      <c r="AJ48" s="74"/>
      <c r="AK48" s="75"/>
      <c r="AL48" s="41"/>
      <c r="AO48" s="358"/>
      <c r="AP48" s="358"/>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row>
    <row r="49" spans="1:74" ht="14.7" customHeight="1">
      <c r="A49" s="325"/>
      <c r="B49" s="374"/>
      <c r="C49" s="70" t="s">
        <v>111</v>
      </c>
      <c r="D49" s="71"/>
      <c r="E49" s="71"/>
      <c r="F49" s="71"/>
      <c r="G49" s="71"/>
      <c r="H49" s="71"/>
      <c r="I49" s="71"/>
      <c r="J49" s="71"/>
      <c r="K49" s="71"/>
      <c r="L49" s="71"/>
      <c r="M49" s="71"/>
      <c r="N49" s="71"/>
      <c r="O49" s="71"/>
      <c r="P49" s="71"/>
      <c r="Q49" s="371"/>
      <c r="R49" s="372"/>
      <c r="S49" s="365"/>
      <c r="T49" s="366"/>
      <c r="U49" s="366"/>
      <c r="V49" s="367"/>
      <c r="W49" s="365"/>
      <c r="X49" s="366"/>
      <c r="Y49" s="366"/>
      <c r="Z49" s="367"/>
      <c r="AA49" s="368"/>
      <c r="AB49" s="369"/>
      <c r="AC49" s="369"/>
      <c r="AD49" s="369"/>
      <c r="AE49" s="369"/>
      <c r="AF49" s="370"/>
      <c r="AG49" s="73" t="s">
        <v>112</v>
      </c>
      <c r="AH49" s="74"/>
      <c r="AI49" s="74"/>
      <c r="AJ49" s="74"/>
      <c r="AK49" s="75"/>
      <c r="AL49" s="41"/>
      <c r="AO49" s="358"/>
      <c r="AP49" s="358"/>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row>
    <row r="50" spans="1:74" ht="14.7" customHeight="1">
      <c r="A50" s="325"/>
      <c r="B50" s="374"/>
      <c r="C50" s="70" t="s">
        <v>113</v>
      </c>
      <c r="D50" s="71"/>
      <c r="E50" s="71"/>
      <c r="F50" s="71"/>
      <c r="G50" s="71"/>
      <c r="H50" s="71"/>
      <c r="I50" s="71"/>
      <c r="J50" s="71"/>
      <c r="K50" s="71"/>
      <c r="L50" s="71"/>
      <c r="M50" s="71"/>
      <c r="N50" s="71"/>
      <c r="O50" s="71"/>
      <c r="P50" s="71"/>
      <c r="Q50" s="371"/>
      <c r="R50" s="372"/>
      <c r="S50" s="365"/>
      <c r="T50" s="366"/>
      <c r="U50" s="366"/>
      <c r="V50" s="367"/>
      <c r="W50" s="365"/>
      <c r="X50" s="366"/>
      <c r="Y50" s="366"/>
      <c r="Z50" s="367"/>
      <c r="AA50" s="368"/>
      <c r="AB50" s="369"/>
      <c r="AC50" s="369"/>
      <c r="AD50" s="369"/>
      <c r="AE50" s="369"/>
      <c r="AF50" s="370"/>
      <c r="AG50" s="73" t="s">
        <v>114</v>
      </c>
      <c r="AH50" s="74"/>
      <c r="AI50" s="74"/>
      <c r="AJ50" s="74"/>
      <c r="AK50" s="75"/>
      <c r="AL50" s="41"/>
      <c r="AO50" s="358"/>
      <c r="AP50" s="358"/>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row>
    <row r="51" spans="1:74" ht="14.7" customHeight="1">
      <c r="A51" s="325"/>
      <c r="B51" s="375"/>
      <c r="C51" s="70" t="s">
        <v>115</v>
      </c>
      <c r="D51" s="71"/>
      <c r="E51" s="71"/>
      <c r="F51" s="71"/>
      <c r="G51" s="71"/>
      <c r="H51" s="71"/>
      <c r="I51" s="71"/>
      <c r="J51" s="71"/>
      <c r="K51" s="71"/>
      <c r="L51" s="71"/>
      <c r="M51" s="71"/>
      <c r="N51" s="71"/>
      <c r="O51" s="71"/>
      <c r="P51" s="71"/>
      <c r="Q51" s="371"/>
      <c r="R51" s="372"/>
      <c r="S51" s="365"/>
      <c r="T51" s="366"/>
      <c r="U51" s="366"/>
      <c r="V51" s="367"/>
      <c r="W51" s="365"/>
      <c r="X51" s="366"/>
      <c r="Y51" s="366"/>
      <c r="Z51" s="367"/>
      <c r="AA51" s="368"/>
      <c r="AB51" s="369"/>
      <c r="AC51" s="369"/>
      <c r="AD51" s="369"/>
      <c r="AE51" s="369"/>
      <c r="AF51" s="370"/>
      <c r="AG51" s="73" t="s">
        <v>116</v>
      </c>
      <c r="AH51" s="74"/>
      <c r="AI51" s="74"/>
      <c r="AJ51" s="74"/>
      <c r="AK51" s="75"/>
      <c r="AL51" s="41"/>
      <c r="AO51" s="358"/>
      <c r="AP51" s="358"/>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row>
    <row r="52" spans="1:74" ht="14.7" customHeight="1">
      <c r="A52" s="325"/>
      <c r="B52" s="376" t="s">
        <v>117</v>
      </c>
      <c r="C52" s="70" t="s">
        <v>118</v>
      </c>
      <c r="D52" s="71"/>
      <c r="E52" s="71"/>
      <c r="F52" s="71"/>
      <c r="G52" s="71"/>
      <c r="H52" s="71"/>
      <c r="I52" s="71"/>
      <c r="J52" s="71"/>
      <c r="K52" s="71"/>
      <c r="L52" s="71"/>
      <c r="M52" s="71"/>
      <c r="N52" s="71"/>
      <c r="O52" s="71"/>
      <c r="P52" s="71"/>
      <c r="Q52" s="371"/>
      <c r="R52" s="372"/>
      <c r="S52" s="365"/>
      <c r="T52" s="366"/>
      <c r="U52" s="366"/>
      <c r="V52" s="367"/>
      <c r="W52" s="365"/>
      <c r="X52" s="366"/>
      <c r="Y52" s="366"/>
      <c r="Z52" s="367"/>
      <c r="AA52" s="368"/>
      <c r="AB52" s="369"/>
      <c r="AC52" s="369"/>
      <c r="AD52" s="369"/>
      <c r="AE52" s="369"/>
      <c r="AF52" s="370"/>
      <c r="AG52" s="73" t="s">
        <v>119</v>
      </c>
      <c r="AH52" s="74"/>
      <c r="AI52" s="74"/>
      <c r="AJ52" s="74"/>
      <c r="AK52" s="75"/>
      <c r="AL52" s="41"/>
      <c r="AO52" s="358"/>
      <c r="AP52" s="67"/>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row>
    <row r="53" spans="1:74" ht="14.7" customHeight="1">
      <c r="A53" s="325"/>
      <c r="B53" s="377"/>
      <c r="C53" s="70" t="s">
        <v>120</v>
      </c>
      <c r="D53" s="71"/>
      <c r="E53" s="71"/>
      <c r="F53" s="71"/>
      <c r="G53" s="71"/>
      <c r="H53" s="71"/>
      <c r="I53" s="71"/>
      <c r="J53" s="71"/>
      <c r="K53" s="71"/>
      <c r="L53" s="71"/>
      <c r="M53" s="71"/>
      <c r="N53" s="71"/>
      <c r="O53" s="71"/>
      <c r="P53" s="71"/>
      <c r="Q53" s="371"/>
      <c r="R53" s="372"/>
      <c r="S53" s="365"/>
      <c r="T53" s="366"/>
      <c r="U53" s="366"/>
      <c r="V53" s="367"/>
      <c r="W53" s="365"/>
      <c r="X53" s="366"/>
      <c r="Y53" s="366"/>
      <c r="Z53" s="367"/>
      <c r="AA53" s="368"/>
      <c r="AB53" s="369"/>
      <c r="AC53" s="369"/>
      <c r="AD53" s="369"/>
      <c r="AE53" s="369"/>
      <c r="AF53" s="370"/>
      <c r="AG53" s="73" t="s">
        <v>121</v>
      </c>
      <c r="AH53" s="74"/>
      <c r="AI53" s="74"/>
      <c r="AJ53" s="74"/>
      <c r="AK53" s="75"/>
      <c r="AL53" s="41"/>
      <c r="AO53" s="358"/>
      <c r="AP53" s="67"/>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row>
    <row r="54" spans="1:74" ht="14.7" customHeight="1">
      <c r="A54" s="325"/>
      <c r="B54" s="378"/>
      <c r="C54" s="70" t="s">
        <v>122</v>
      </c>
      <c r="D54" s="71"/>
      <c r="E54" s="71"/>
      <c r="F54" s="71"/>
      <c r="G54" s="71"/>
      <c r="H54" s="71"/>
      <c r="I54" s="71"/>
      <c r="J54" s="71"/>
      <c r="K54" s="71"/>
      <c r="L54" s="71"/>
      <c r="M54" s="71"/>
      <c r="N54" s="71"/>
      <c r="O54" s="71"/>
      <c r="P54" s="71"/>
      <c r="Q54" s="371"/>
      <c r="R54" s="372"/>
      <c r="S54" s="365"/>
      <c r="T54" s="366"/>
      <c r="U54" s="366"/>
      <c r="V54" s="367"/>
      <c r="W54" s="365"/>
      <c r="X54" s="366"/>
      <c r="Y54" s="366"/>
      <c r="Z54" s="367"/>
      <c r="AA54" s="368"/>
      <c r="AB54" s="369"/>
      <c r="AC54" s="369"/>
      <c r="AD54" s="369"/>
      <c r="AE54" s="369"/>
      <c r="AF54" s="370"/>
      <c r="AG54" s="77" t="s">
        <v>123</v>
      </c>
      <c r="AH54" s="75"/>
      <c r="AI54" s="75"/>
      <c r="AJ54" s="74"/>
      <c r="AK54" s="75"/>
      <c r="AL54" s="41"/>
      <c r="AO54" s="358"/>
      <c r="AP54" s="67"/>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row>
    <row r="55" spans="1:74" ht="14.7" customHeight="1">
      <c r="A55" s="325"/>
      <c r="B55" s="379" t="s">
        <v>124</v>
      </c>
      <c r="C55" s="71" t="s">
        <v>125</v>
      </c>
      <c r="D55" s="71"/>
      <c r="E55" s="71"/>
      <c r="F55" s="71"/>
      <c r="G55" s="71"/>
      <c r="H55" s="71"/>
      <c r="I55" s="71"/>
      <c r="J55" s="71"/>
      <c r="K55" s="71"/>
      <c r="L55" s="71"/>
      <c r="M55" s="71"/>
      <c r="N55" s="71"/>
      <c r="O55" s="71"/>
      <c r="P55" s="71"/>
      <c r="Q55" s="371"/>
      <c r="R55" s="372"/>
      <c r="S55" s="365"/>
      <c r="T55" s="366"/>
      <c r="U55" s="366"/>
      <c r="V55" s="367"/>
      <c r="W55" s="365"/>
      <c r="X55" s="366"/>
      <c r="Y55" s="366"/>
      <c r="Z55" s="367"/>
      <c r="AA55" s="368"/>
      <c r="AB55" s="369"/>
      <c r="AC55" s="369"/>
      <c r="AD55" s="369"/>
      <c r="AE55" s="369"/>
      <c r="AF55" s="370"/>
      <c r="AG55" s="73" t="s">
        <v>96</v>
      </c>
      <c r="AH55" s="74"/>
      <c r="AI55" s="74"/>
      <c r="AJ55" s="74"/>
      <c r="AK55" s="75"/>
      <c r="AL55" s="41"/>
      <c r="AO55" s="358"/>
      <c r="AP55" s="264"/>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row>
    <row r="56" spans="1:74" ht="14.7" customHeight="1">
      <c r="A56" s="325"/>
      <c r="B56" s="379"/>
      <c r="C56" s="71" t="s">
        <v>126</v>
      </c>
      <c r="D56" s="71"/>
      <c r="E56" s="71"/>
      <c r="F56" s="71"/>
      <c r="G56" s="71"/>
      <c r="H56" s="71"/>
      <c r="I56" s="71"/>
      <c r="J56" s="71"/>
      <c r="K56" s="71"/>
      <c r="L56" s="71"/>
      <c r="M56" s="71"/>
      <c r="N56" s="71"/>
      <c r="O56" s="71"/>
      <c r="P56" s="71"/>
      <c r="Q56" s="371"/>
      <c r="R56" s="372"/>
      <c r="S56" s="365"/>
      <c r="T56" s="366"/>
      <c r="U56" s="366"/>
      <c r="V56" s="367"/>
      <c r="W56" s="365"/>
      <c r="X56" s="366"/>
      <c r="Y56" s="366"/>
      <c r="Z56" s="367"/>
      <c r="AA56" s="368"/>
      <c r="AB56" s="369"/>
      <c r="AC56" s="369"/>
      <c r="AD56" s="369"/>
      <c r="AE56" s="369"/>
      <c r="AF56" s="370"/>
      <c r="AG56" s="73" t="s">
        <v>98</v>
      </c>
      <c r="AH56" s="74"/>
      <c r="AI56" s="74"/>
      <c r="AJ56" s="74"/>
      <c r="AK56" s="75"/>
      <c r="AL56" s="41"/>
      <c r="AO56" s="358"/>
      <c r="AP56" s="264"/>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row>
    <row r="57" spans="1:74" ht="14.7" customHeight="1">
      <c r="A57" s="325"/>
      <c r="B57" s="379"/>
      <c r="C57" s="57" t="s">
        <v>127</v>
      </c>
      <c r="D57" s="57"/>
      <c r="E57" s="57"/>
      <c r="F57" s="57"/>
      <c r="G57" s="57"/>
      <c r="H57" s="57"/>
      <c r="I57" s="57"/>
      <c r="J57" s="57"/>
      <c r="K57" s="57"/>
      <c r="L57" s="57"/>
      <c r="M57" s="57"/>
      <c r="N57" s="57"/>
      <c r="O57" s="57"/>
      <c r="P57" s="71"/>
      <c r="Q57" s="371"/>
      <c r="R57" s="372"/>
      <c r="S57" s="365"/>
      <c r="T57" s="366"/>
      <c r="U57" s="366"/>
      <c r="V57" s="367"/>
      <c r="W57" s="365"/>
      <c r="X57" s="366"/>
      <c r="Y57" s="366"/>
      <c r="Z57" s="367"/>
      <c r="AA57" s="368"/>
      <c r="AB57" s="369"/>
      <c r="AC57" s="369"/>
      <c r="AD57" s="369"/>
      <c r="AE57" s="369"/>
      <c r="AF57" s="370"/>
      <c r="AG57" s="73" t="s">
        <v>100</v>
      </c>
      <c r="AH57" s="78"/>
      <c r="AI57" s="78"/>
      <c r="AJ57" s="78"/>
      <c r="AK57" s="79"/>
      <c r="AL57" s="41"/>
      <c r="AO57" s="358"/>
      <c r="AP57" s="264"/>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row>
    <row r="58" spans="1:74" ht="14.7" customHeight="1">
      <c r="A58" s="325"/>
      <c r="B58" s="379"/>
      <c r="C58" s="57" t="s">
        <v>128</v>
      </c>
      <c r="D58" s="57"/>
      <c r="E58" s="57"/>
      <c r="F58" s="57"/>
      <c r="G58" s="57"/>
      <c r="H58" s="57"/>
      <c r="I58" s="57"/>
      <c r="J58" s="57"/>
      <c r="K58" s="57"/>
      <c r="L58" s="57"/>
      <c r="M58" s="57"/>
      <c r="N58" s="57"/>
      <c r="O58" s="57"/>
      <c r="P58" s="71"/>
      <c r="Q58" s="371"/>
      <c r="R58" s="372"/>
      <c r="S58" s="365"/>
      <c r="T58" s="366"/>
      <c r="U58" s="366"/>
      <c r="V58" s="367"/>
      <c r="W58" s="365"/>
      <c r="X58" s="366"/>
      <c r="Y58" s="366"/>
      <c r="Z58" s="367"/>
      <c r="AA58" s="368"/>
      <c r="AB58" s="369"/>
      <c r="AC58" s="369"/>
      <c r="AD58" s="369"/>
      <c r="AE58" s="369"/>
      <c r="AF58" s="370"/>
      <c r="AG58" s="73" t="s">
        <v>102</v>
      </c>
      <c r="AH58" s="78"/>
      <c r="AI58" s="78"/>
      <c r="AJ58" s="78"/>
      <c r="AK58" s="79"/>
      <c r="AL58" s="41"/>
      <c r="AO58" s="358"/>
      <c r="AP58" s="264"/>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row>
    <row r="59" spans="1:74" ht="14.7" customHeight="1">
      <c r="A59" s="325"/>
      <c r="B59" s="379"/>
      <c r="C59" s="57" t="s">
        <v>129</v>
      </c>
      <c r="D59" s="57"/>
      <c r="E59" s="57"/>
      <c r="F59" s="57"/>
      <c r="G59" s="57"/>
      <c r="H59" s="57"/>
      <c r="I59" s="57"/>
      <c r="J59" s="57"/>
      <c r="K59" s="57"/>
      <c r="L59" s="57"/>
      <c r="M59" s="57"/>
      <c r="N59" s="57"/>
      <c r="O59" s="57"/>
      <c r="P59" s="71"/>
      <c r="Q59" s="371"/>
      <c r="R59" s="372"/>
      <c r="S59" s="365"/>
      <c r="T59" s="366"/>
      <c r="U59" s="366"/>
      <c r="V59" s="367"/>
      <c r="W59" s="365"/>
      <c r="X59" s="366"/>
      <c r="Y59" s="366"/>
      <c r="Z59" s="367"/>
      <c r="AA59" s="368"/>
      <c r="AB59" s="369"/>
      <c r="AC59" s="369"/>
      <c r="AD59" s="369"/>
      <c r="AE59" s="369"/>
      <c r="AF59" s="370"/>
      <c r="AG59" s="73" t="s">
        <v>106</v>
      </c>
      <c r="AH59" s="78"/>
      <c r="AI59" s="78"/>
      <c r="AJ59" s="78"/>
      <c r="AK59" s="79"/>
      <c r="AL59" s="41"/>
      <c r="AO59" s="358"/>
      <c r="AP59" s="264"/>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row>
    <row r="60" spans="1:74" ht="14.7" customHeight="1">
      <c r="A60" s="325"/>
      <c r="B60" s="379"/>
      <c r="C60" s="57" t="s">
        <v>130</v>
      </c>
      <c r="D60" s="57"/>
      <c r="E60" s="57"/>
      <c r="F60" s="57"/>
      <c r="G60" s="57"/>
      <c r="H60" s="57"/>
      <c r="I60" s="57"/>
      <c r="J60" s="57"/>
      <c r="K60" s="57"/>
      <c r="L60" s="57"/>
      <c r="M60" s="57"/>
      <c r="N60" s="57"/>
      <c r="O60" s="57"/>
      <c r="P60" s="72"/>
      <c r="Q60" s="365"/>
      <c r="R60" s="367"/>
      <c r="S60" s="365"/>
      <c r="T60" s="366"/>
      <c r="U60" s="366"/>
      <c r="V60" s="367"/>
      <c r="W60" s="365"/>
      <c r="X60" s="366"/>
      <c r="Y60" s="366"/>
      <c r="Z60" s="367"/>
      <c r="AA60" s="368"/>
      <c r="AB60" s="369"/>
      <c r="AC60" s="369"/>
      <c r="AD60" s="369"/>
      <c r="AE60" s="369"/>
      <c r="AF60" s="370"/>
      <c r="AG60" s="73" t="s">
        <v>131</v>
      </c>
      <c r="AH60" s="78"/>
      <c r="AI60" s="78"/>
      <c r="AJ60" s="78"/>
      <c r="AK60" s="79"/>
      <c r="AL60" s="41"/>
      <c r="AO60" s="358"/>
      <c r="AP60" s="264"/>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row>
    <row r="61" spans="1:74" ht="14.7" customHeight="1">
      <c r="A61" s="325"/>
      <c r="B61" s="379"/>
      <c r="C61" s="57" t="s">
        <v>132</v>
      </c>
      <c r="D61" s="57"/>
      <c r="E61" s="57"/>
      <c r="F61" s="57"/>
      <c r="G61" s="57"/>
      <c r="H61" s="57"/>
      <c r="I61" s="57"/>
      <c r="J61" s="57"/>
      <c r="K61" s="57"/>
      <c r="L61" s="57"/>
      <c r="M61" s="57"/>
      <c r="N61" s="57"/>
      <c r="O61" s="57"/>
      <c r="P61" s="71"/>
      <c r="Q61" s="371"/>
      <c r="R61" s="372"/>
      <c r="S61" s="365"/>
      <c r="T61" s="366"/>
      <c r="U61" s="366"/>
      <c r="V61" s="367"/>
      <c r="W61" s="365"/>
      <c r="X61" s="366"/>
      <c r="Y61" s="366"/>
      <c r="Z61" s="367"/>
      <c r="AA61" s="368"/>
      <c r="AB61" s="369"/>
      <c r="AC61" s="369"/>
      <c r="AD61" s="369"/>
      <c r="AE61" s="369"/>
      <c r="AF61" s="370"/>
      <c r="AG61" s="73" t="s">
        <v>110</v>
      </c>
      <c r="AH61" s="78"/>
      <c r="AI61" s="78"/>
      <c r="AJ61" s="78"/>
      <c r="AK61" s="79"/>
      <c r="AL61" s="41"/>
      <c r="AO61" s="358"/>
      <c r="AP61" s="264"/>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row>
    <row r="62" spans="1:74" ht="14.7" customHeight="1">
      <c r="A62" s="325"/>
      <c r="B62" s="379"/>
      <c r="C62" s="57" t="s">
        <v>133</v>
      </c>
      <c r="D62" s="57"/>
      <c r="E62" s="57"/>
      <c r="F62" s="57"/>
      <c r="G62" s="57"/>
      <c r="H62" s="57"/>
      <c r="I62" s="57"/>
      <c r="J62" s="57"/>
      <c r="K62" s="57"/>
      <c r="L62" s="57"/>
      <c r="M62" s="57"/>
      <c r="N62" s="57"/>
      <c r="O62" s="57"/>
      <c r="P62" s="71"/>
      <c r="Q62" s="371"/>
      <c r="R62" s="372"/>
      <c r="S62" s="365"/>
      <c r="T62" s="366"/>
      <c r="U62" s="366"/>
      <c r="V62" s="367"/>
      <c r="W62" s="365"/>
      <c r="X62" s="366"/>
      <c r="Y62" s="366"/>
      <c r="Z62" s="367"/>
      <c r="AA62" s="368"/>
      <c r="AB62" s="369"/>
      <c r="AC62" s="369"/>
      <c r="AD62" s="369"/>
      <c r="AE62" s="369"/>
      <c r="AF62" s="370"/>
      <c r="AG62" s="73" t="s">
        <v>112</v>
      </c>
      <c r="AH62" s="78"/>
      <c r="AI62" s="78"/>
      <c r="AJ62" s="78"/>
      <c r="AK62" s="79"/>
      <c r="AL62" s="41"/>
      <c r="AO62" s="358"/>
      <c r="AP62" s="264"/>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row>
    <row r="63" spans="1:74" ht="14.7" customHeight="1">
      <c r="A63" s="325"/>
      <c r="B63" s="379"/>
      <c r="C63" s="57" t="s">
        <v>134</v>
      </c>
      <c r="D63" s="57"/>
      <c r="E63" s="57"/>
      <c r="F63" s="57"/>
      <c r="G63" s="57"/>
      <c r="H63" s="57"/>
      <c r="I63" s="57"/>
      <c r="J63" s="57"/>
      <c r="K63" s="57"/>
      <c r="L63" s="57"/>
      <c r="M63" s="57"/>
      <c r="N63" s="57"/>
      <c r="O63" s="57"/>
      <c r="P63" s="71"/>
      <c r="Q63" s="371"/>
      <c r="R63" s="372"/>
      <c r="S63" s="365"/>
      <c r="T63" s="366"/>
      <c r="U63" s="366"/>
      <c r="V63" s="367"/>
      <c r="W63" s="365"/>
      <c r="X63" s="366"/>
      <c r="Y63" s="366"/>
      <c r="Z63" s="367"/>
      <c r="AA63" s="368"/>
      <c r="AB63" s="369"/>
      <c r="AC63" s="369"/>
      <c r="AD63" s="369"/>
      <c r="AE63" s="369"/>
      <c r="AF63" s="370"/>
      <c r="AG63" s="73" t="s">
        <v>114</v>
      </c>
      <c r="AH63" s="78"/>
      <c r="AI63" s="78"/>
      <c r="AJ63" s="78"/>
      <c r="AK63" s="79"/>
      <c r="AL63" s="41"/>
      <c r="AO63" s="358"/>
      <c r="AP63" s="264"/>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row>
    <row r="64" spans="1:74" ht="14.7" customHeight="1">
      <c r="A64" s="325"/>
      <c r="B64" s="379"/>
      <c r="C64" s="57" t="s">
        <v>135</v>
      </c>
      <c r="D64" s="57"/>
      <c r="E64" s="57"/>
      <c r="F64" s="57"/>
      <c r="G64" s="57"/>
      <c r="H64" s="57"/>
      <c r="I64" s="57"/>
      <c r="J64" s="57"/>
      <c r="K64" s="57"/>
      <c r="L64" s="57"/>
      <c r="M64" s="57"/>
      <c r="N64" s="57"/>
      <c r="O64" s="57"/>
      <c r="P64" s="71"/>
      <c r="Q64" s="371"/>
      <c r="R64" s="372"/>
      <c r="S64" s="365"/>
      <c r="T64" s="366"/>
      <c r="U64" s="366"/>
      <c r="V64" s="367"/>
      <c r="W64" s="365"/>
      <c r="X64" s="366"/>
      <c r="Y64" s="366"/>
      <c r="Z64" s="367"/>
      <c r="AA64" s="368"/>
      <c r="AB64" s="369"/>
      <c r="AC64" s="369"/>
      <c r="AD64" s="369"/>
      <c r="AE64" s="369"/>
      <c r="AF64" s="370"/>
      <c r="AG64" s="73" t="s">
        <v>116</v>
      </c>
      <c r="AH64" s="78"/>
      <c r="AI64" s="78"/>
      <c r="AJ64" s="78"/>
      <c r="AK64" s="79"/>
      <c r="AL64" s="41"/>
      <c r="AO64" s="358"/>
      <c r="AP64" s="264"/>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row>
    <row r="65" spans="1:74" ht="14.7" customHeight="1">
      <c r="A65" s="56" t="s">
        <v>136</v>
      </c>
      <c r="B65" s="71"/>
      <c r="C65" s="80"/>
      <c r="D65" s="80"/>
      <c r="E65" s="80"/>
      <c r="F65" s="80"/>
      <c r="G65" s="81"/>
      <c r="H65" s="82"/>
      <c r="I65" s="83"/>
      <c r="J65" s="84"/>
      <c r="K65" s="83"/>
      <c r="L65" s="83"/>
      <c r="M65" s="83"/>
      <c r="N65" s="83"/>
      <c r="O65" s="83"/>
      <c r="P65" s="83"/>
      <c r="Q65" s="85"/>
      <c r="R65" s="78" t="s">
        <v>137</v>
      </c>
      <c r="S65" s="86"/>
      <c r="T65" s="86"/>
      <c r="U65" s="86"/>
      <c r="V65" s="86"/>
      <c r="W65" s="86"/>
      <c r="X65" s="86"/>
      <c r="Y65" s="86"/>
      <c r="Z65" s="86"/>
      <c r="AA65" s="86"/>
      <c r="AB65" s="86"/>
      <c r="AC65" s="86"/>
      <c r="AD65" s="86"/>
      <c r="AE65" s="86"/>
      <c r="AF65" s="86"/>
      <c r="AG65" s="87"/>
      <c r="AH65" s="86"/>
      <c r="AI65" s="86"/>
      <c r="AJ65" s="86"/>
      <c r="AK65" s="88"/>
      <c r="AL65" s="41"/>
      <c r="AO65" s="358"/>
      <c r="AP65" s="264"/>
      <c r="AQ65" s="41"/>
      <c r="AR65" s="318"/>
      <c r="AS65" s="318"/>
      <c r="AT65" s="318"/>
      <c r="AU65" s="318"/>
      <c r="AV65" s="318"/>
      <c r="AW65" s="318"/>
      <c r="AX65" s="318"/>
      <c r="AY65" s="318"/>
      <c r="AZ65" s="318"/>
      <c r="BA65" s="318"/>
      <c r="BB65" s="318"/>
      <c r="BC65" s="318"/>
      <c r="BD65" s="318"/>
      <c r="BE65" s="41"/>
      <c r="BF65" s="41"/>
      <c r="BG65" s="41"/>
      <c r="BH65" s="41"/>
      <c r="BI65" s="41"/>
      <c r="BJ65" s="41"/>
      <c r="BK65" s="41"/>
      <c r="BL65" s="41"/>
      <c r="BM65" s="41"/>
      <c r="BN65" s="41"/>
      <c r="BO65" s="41"/>
      <c r="BP65" s="41"/>
      <c r="BQ65" s="41"/>
      <c r="BR65" s="41"/>
      <c r="BS65" s="41"/>
      <c r="BT65" s="41"/>
      <c r="BU65" s="41"/>
      <c r="BV65" s="41"/>
    </row>
    <row r="66" spans="1:74" ht="14.7" customHeight="1">
      <c r="A66" s="70" t="s">
        <v>138</v>
      </c>
      <c r="B66" s="37"/>
      <c r="C66" s="71"/>
      <c r="D66" s="71"/>
      <c r="E66" s="71"/>
      <c r="F66" s="71"/>
      <c r="G66" s="71"/>
      <c r="H66" s="82"/>
      <c r="I66" s="83"/>
      <c r="J66" s="84"/>
      <c r="K66" s="83"/>
      <c r="L66" s="83"/>
      <c r="M66" s="83"/>
      <c r="N66" s="83"/>
      <c r="O66" s="83"/>
      <c r="P66" s="83"/>
      <c r="Q66" s="85"/>
      <c r="R66" s="78" t="s">
        <v>139</v>
      </c>
      <c r="S66" s="89"/>
      <c r="T66" s="89"/>
      <c r="U66" s="89"/>
      <c r="V66" s="89"/>
      <c r="W66" s="89"/>
      <c r="X66" s="89"/>
      <c r="Y66" s="89"/>
      <c r="Z66" s="89"/>
      <c r="AA66" s="89"/>
      <c r="AB66" s="89"/>
      <c r="AC66" s="89"/>
      <c r="AD66" s="89"/>
      <c r="AE66" s="89"/>
      <c r="AF66" s="89"/>
      <c r="AG66" s="90"/>
      <c r="AH66" s="89"/>
      <c r="AI66" s="89"/>
      <c r="AJ66" s="89"/>
      <c r="AK66" s="91"/>
      <c r="AL66" s="41"/>
      <c r="AO66" s="380"/>
      <c r="AP66" s="381"/>
      <c r="AQ66" s="381"/>
      <c r="AR66" s="381"/>
      <c r="AS66" s="381"/>
      <c r="AT66" s="381"/>
      <c r="AU66" s="381"/>
      <c r="AV66" s="381"/>
      <c r="AW66" s="55"/>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row>
    <row r="67" spans="1:74" ht="14.7" customHeight="1">
      <c r="B67" s="92"/>
      <c r="AL67" s="41"/>
      <c r="AO67" s="382"/>
      <c r="AP67" s="383"/>
      <c r="AQ67" s="383"/>
      <c r="AR67" s="383"/>
      <c r="AS67" s="383"/>
      <c r="AT67" s="383"/>
      <c r="AU67" s="383"/>
      <c r="AV67" s="55"/>
      <c r="AW67" s="55"/>
      <c r="AX67" s="41"/>
      <c r="AY67" s="41"/>
      <c r="AZ67" s="41"/>
      <c r="BA67" s="41"/>
      <c r="BB67" s="41"/>
      <c r="BC67" s="41"/>
      <c r="BD67" s="41"/>
      <c r="BE67" s="41"/>
      <c r="BF67" s="93"/>
      <c r="BG67" s="41"/>
      <c r="BH67" s="41"/>
      <c r="BI67" s="41"/>
      <c r="BJ67" s="41"/>
      <c r="BK67" s="41"/>
      <c r="BL67" s="41"/>
      <c r="BM67" s="41"/>
      <c r="BN67" s="41"/>
      <c r="BO67" s="41"/>
      <c r="BP67" s="41"/>
      <c r="BQ67" s="41"/>
      <c r="BR67" s="41"/>
      <c r="BS67" s="41"/>
      <c r="BT67" s="41"/>
      <c r="BU67" s="41"/>
      <c r="BV67" s="41"/>
    </row>
    <row r="68" spans="1:74" ht="14.7" customHeight="1">
      <c r="A68" s="41"/>
      <c r="B68" s="41"/>
      <c r="AL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row>
    <row r="69" spans="1:74" ht="14.7" customHeight="1">
      <c r="A69" s="41"/>
      <c r="AL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row>
    <row r="71" spans="1:74" ht="14.7" customHeight="1">
      <c r="A71" s="41"/>
    </row>
    <row r="72" spans="1:74" ht="14.7" customHeight="1">
      <c r="A72" s="41"/>
    </row>
    <row r="73" spans="1:74" ht="14.7" customHeight="1">
      <c r="A73" s="41"/>
    </row>
    <row r="74" spans="1:74" ht="14.7" customHeight="1">
      <c r="A74" s="41"/>
    </row>
    <row r="75" spans="1:74" ht="14.7" customHeight="1">
      <c r="A75" s="41"/>
    </row>
    <row r="76" spans="1:74" ht="14.7" customHeight="1">
      <c r="A76" s="41"/>
    </row>
    <row r="77" spans="1:74" ht="14.7" customHeight="1">
      <c r="A77" s="41"/>
    </row>
    <row r="78" spans="1:74" ht="14.7" customHeight="1">
      <c r="A78" s="41"/>
    </row>
    <row r="79" spans="1:74" ht="14.7" customHeight="1">
      <c r="A79" s="41"/>
    </row>
    <row r="80" spans="1:74" ht="14.7" customHeight="1">
      <c r="A80" s="41"/>
    </row>
    <row r="81" spans="1:1" ht="14.7" customHeight="1">
      <c r="A81" s="41"/>
    </row>
    <row r="82" spans="1:1" ht="14.7" customHeight="1">
      <c r="A82" s="41"/>
    </row>
    <row r="83" spans="1:1" ht="14.7" customHeight="1">
      <c r="A83" s="41"/>
    </row>
    <row r="84" spans="1:1" ht="14.7" customHeight="1">
      <c r="A84" s="41"/>
    </row>
    <row r="85" spans="1:1" ht="14.7" customHeight="1">
      <c r="A85" s="41"/>
    </row>
    <row r="86" spans="1:1" ht="14.7" customHeight="1">
      <c r="A86" s="41"/>
    </row>
    <row r="87" spans="1:1" ht="14.7" customHeight="1">
      <c r="A87" s="41"/>
    </row>
    <row r="88" spans="1:1" ht="14.7" customHeight="1">
      <c r="A88" s="41"/>
    </row>
    <row r="89" spans="1:1" ht="14.7" customHeight="1">
      <c r="A89" s="41"/>
    </row>
    <row r="90" spans="1:1" ht="14.7" customHeight="1">
      <c r="A90" s="41"/>
    </row>
    <row r="91" spans="1:1" ht="14.7" customHeight="1">
      <c r="A91" s="41"/>
    </row>
    <row r="92" spans="1:1" ht="14.7" customHeight="1">
      <c r="A92" s="41"/>
    </row>
    <row r="93" spans="1:1" ht="14.7" customHeight="1">
      <c r="A93" s="41"/>
    </row>
    <row r="94" spans="1:1" ht="14.7" customHeight="1">
      <c r="A94" s="41"/>
    </row>
    <row r="95" spans="1:1" ht="14.7" customHeight="1">
      <c r="A95" s="41"/>
    </row>
    <row r="96" spans="1:1" ht="14.7" customHeight="1">
      <c r="A96" s="41"/>
    </row>
    <row r="97" spans="1:1" ht="14.7" customHeight="1">
      <c r="A97" s="41"/>
    </row>
    <row r="98" spans="1:1" ht="14.7" customHeight="1">
      <c r="A98" s="41"/>
    </row>
    <row r="99" spans="1:1" ht="14.7" customHeight="1">
      <c r="A99" s="41"/>
    </row>
    <row r="100" spans="1:1" ht="14.7" customHeight="1">
      <c r="A100" s="41"/>
    </row>
    <row r="101" spans="1:1" ht="14.7" customHeight="1">
      <c r="A101" s="41"/>
    </row>
    <row r="102" spans="1:1" ht="14.7" customHeight="1">
      <c r="A102" s="41"/>
    </row>
    <row r="103" spans="1:1" ht="14.7" customHeight="1">
      <c r="A103" s="41"/>
    </row>
    <row r="104" spans="1:1" ht="14.7" customHeight="1">
      <c r="A104" s="41"/>
    </row>
    <row r="105" spans="1:1" ht="14.7" customHeight="1">
      <c r="A105" s="41"/>
    </row>
    <row r="106" spans="1:1" ht="14.7" customHeight="1">
      <c r="A106" s="41"/>
    </row>
    <row r="107" spans="1:1" ht="14.7" customHeight="1">
      <c r="A107" s="41"/>
    </row>
    <row r="108" spans="1:1" ht="14.7" customHeight="1">
      <c r="A108" s="41"/>
    </row>
    <row r="109" spans="1:1" ht="14.7" customHeight="1">
      <c r="A109" s="41"/>
    </row>
    <row r="110" spans="1:1" ht="14.7" customHeight="1">
      <c r="A110" s="41"/>
    </row>
    <row r="111" spans="1:1" ht="14.7" customHeight="1">
      <c r="A111" s="41"/>
    </row>
    <row r="112" spans="1:1" ht="14.7" customHeight="1">
      <c r="A112" s="41"/>
    </row>
    <row r="113" spans="1:1" ht="14.7" customHeight="1">
      <c r="A113" s="41"/>
    </row>
    <row r="114" spans="1:1" ht="14.7" customHeight="1">
      <c r="A114" s="41"/>
    </row>
    <row r="115" spans="1:1" ht="14.7" customHeight="1">
      <c r="A115" s="41"/>
    </row>
    <row r="116" spans="1:1" ht="14.7" customHeight="1">
      <c r="A116" s="41"/>
    </row>
    <row r="117" spans="1:1" ht="14.7" customHeight="1">
      <c r="A117" s="41"/>
    </row>
    <row r="118" spans="1:1" ht="14.7" customHeight="1">
      <c r="A118" s="41"/>
    </row>
    <row r="119" spans="1:1" ht="14.7" customHeight="1">
      <c r="A119" s="41"/>
    </row>
    <row r="120" spans="1:1" ht="14.7" customHeight="1">
      <c r="A120" s="41"/>
    </row>
    <row r="121" spans="1:1" ht="14.7" customHeight="1">
      <c r="A121" s="41"/>
    </row>
    <row r="122" spans="1:1" ht="14.7" customHeight="1">
      <c r="A122" s="41"/>
    </row>
    <row r="123" spans="1:1" ht="14.7" customHeight="1">
      <c r="A123" s="41"/>
    </row>
    <row r="124" spans="1:1" ht="14.7" customHeight="1">
      <c r="A124" s="41"/>
    </row>
    <row r="125" spans="1:1" ht="14.7" customHeight="1">
      <c r="A125" s="41"/>
    </row>
    <row r="126" spans="1:1" ht="14.7" customHeight="1">
      <c r="A126" s="41"/>
    </row>
    <row r="127" spans="1:1" ht="14.7" customHeight="1">
      <c r="A127" s="41"/>
    </row>
    <row r="128" spans="1:1" ht="14.7" customHeight="1">
      <c r="A128" s="41"/>
    </row>
    <row r="129" spans="1:1" ht="14.7" customHeight="1">
      <c r="A129" s="41"/>
    </row>
    <row r="130" spans="1:1" ht="14.7" customHeight="1">
      <c r="A130" s="41"/>
    </row>
    <row r="131" spans="1:1" ht="14.7" customHeight="1">
      <c r="A131" s="41"/>
    </row>
    <row r="132" spans="1:1" ht="14.7" customHeight="1">
      <c r="A132" s="41"/>
    </row>
    <row r="133" spans="1:1" ht="14.7" customHeight="1">
      <c r="A133" s="41"/>
    </row>
    <row r="134" spans="1:1" ht="14.7" customHeight="1">
      <c r="A134" s="41"/>
    </row>
    <row r="135" spans="1:1" ht="14.7" customHeight="1">
      <c r="A135" s="41"/>
    </row>
    <row r="136" spans="1:1" ht="14.7" customHeight="1">
      <c r="A136" s="41"/>
    </row>
    <row r="137" spans="1:1" ht="14.7" customHeight="1">
      <c r="A137" s="41"/>
    </row>
    <row r="138" spans="1:1" ht="14.7" customHeight="1">
      <c r="A138" s="41"/>
    </row>
    <row r="139" spans="1:1" ht="14.7" customHeight="1">
      <c r="A139" s="41"/>
    </row>
    <row r="140" spans="1:1" ht="14.7" customHeight="1">
      <c r="A140" s="41"/>
    </row>
    <row r="141" spans="1:1" ht="14.7" customHeight="1">
      <c r="A141" s="41"/>
    </row>
    <row r="142" spans="1:1" ht="14.7" customHeight="1">
      <c r="A142" s="41"/>
    </row>
    <row r="143" spans="1:1" ht="14.7" customHeight="1">
      <c r="A143" s="41"/>
    </row>
    <row r="144" spans="1:1" ht="14.7" customHeight="1">
      <c r="A144" s="41"/>
    </row>
    <row r="145" spans="1:1" ht="14.7" customHeight="1">
      <c r="A145" s="41"/>
    </row>
    <row r="146" spans="1:1" ht="14.7" customHeight="1">
      <c r="A146" s="41"/>
    </row>
    <row r="147" spans="1:1" ht="14.7" customHeight="1">
      <c r="A147" s="41"/>
    </row>
    <row r="148" spans="1:1" ht="14.7" customHeight="1">
      <c r="A148" s="41"/>
    </row>
    <row r="149" spans="1:1" ht="14.7" customHeight="1">
      <c r="A149" s="41"/>
    </row>
    <row r="150" spans="1:1" ht="14.7" customHeight="1">
      <c r="A150" s="41"/>
    </row>
    <row r="151" spans="1:1" ht="14.7" customHeight="1">
      <c r="A151" s="41"/>
    </row>
    <row r="152" spans="1:1" ht="14.7" customHeight="1">
      <c r="A152" s="41"/>
    </row>
    <row r="153" spans="1:1" ht="14.7" customHeight="1">
      <c r="A153" s="41"/>
    </row>
    <row r="154" spans="1:1" ht="14.7" customHeight="1">
      <c r="A154" s="41"/>
    </row>
    <row r="155" spans="1:1" ht="14.7" customHeight="1">
      <c r="A155" s="41"/>
    </row>
    <row r="156" spans="1:1" ht="14.7" customHeight="1">
      <c r="A156" s="41"/>
    </row>
    <row r="157" spans="1:1" ht="14.7" customHeight="1">
      <c r="A157" s="41"/>
    </row>
    <row r="158" spans="1:1" ht="14.7" customHeight="1">
      <c r="A158" s="41"/>
    </row>
    <row r="159" spans="1:1" ht="14.7" customHeight="1">
      <c r="A159" s="41"/>
    </row>
    <row r="160" spans="1:1" ht="14.7" customHeight="1">
      <c r="A160" s="41"/>
    </row>
    <row r="161" spans="1:1" ht="14.7" customHeight="1">
      <c r="A161" s="41"/>
    </row>
    <row r="162" spans="1:1" ht="14.7" customHeight="1">
      <c r="A162" s="41"/>
    </row>
    <row r="163" spans="1:1" ht="14.7" customHeight="1">
      <c r="A163" s="41"/>
    </row>
    <row r="164" spans="1:1" ht="14.7" customHeight="1">
      <c r="A164" s="41"/>
    </row>
    <row r="165" spans="1:1" ht="14.7" customHeight="1">
      <c r="A165" s="41"/>
    </row>
    <row r="166" spans="1:1" ht="14.7" customHeight="1">
      <c r="A166" s="41"/>
    </row>
    <row r="167" spans="1:1" ht="14.7" customHeight="1">
      <c r="A167" s="41"/>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D74FE074-B771-4CD2-B62E-B0ACB2304CED}">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C4D1-2836-47B5-9299-C90A68B136D5}">
  <sheetPr>
    <pageSetUpPr fitToPage="1"/>
  </sheetPr>
  <dimension ref="A1:AC29"/>
  <sheetViews>
    <sheetView view="pageBreakPreview" zoomScaleNormal="100" zoomScaleSheetLayoutView="100" workbookViewId="0">
      <selection activeCell="F27" sqref="F27"/>
    </sheetView>
  </sheetViews>
  <sheetFormatPr defaultColWidth="9" defaultRowHeight="12"/>
  <cols>
    <col min="1" max="1" width="7" style="96" customWidth="1"/>
    <col min="2" max="2" width="2.33203125" style="96" customWidth="1"/>
    <col min="3" max="11" width="9" style="96"/>
    <col min="12" max="12" width="9" style="96" customWidth="1"/>
    <col min="13" max="16384" width="9" style="96"/>
  </cols>
  <sheetData>
    <row r="1" spans="1:29" ht="4.2" customHeight="1">
      <c r="A1" s="94"/>
      <c r="B1" s="95"/>
      <c r="M1" s="95"/>
      <c r="N1" s="95"/>
      <c r="O1" s="95"/>
      <c r="P1" s="95"/>
      <c r="Q1" s="95"/>
      <c r="R1" s="95"/>
      <c r="S1" s="95"/>
      <c r="T1" s="95"/>
      <c r="U1" s="95"/>
      <c r="V1" s="95"/>
      <c r="W1" s="95"/>
      <c r="X1" s="95"/>
      <c r="Y1" s="95"/>
      <c r="Z1" s="95"/>
      <c r="AA1" s="95"/>
      <c r="AB1" s="95"/>
      <c r="AC1" s="95"/>
    </row>
    <row r="2" spans="1:29" ht="12" customHeight="1">
      <c r="A2" s="95" t="s">
        <v>140</v>
      </c>
      <c r="B2" s="384" t="s">
        <v>141</v>
      </c>
      <c r="C2" s="385" t="s">
        <v>142</v>
      </c>
      <c r="D2" s="385"/>
      <c r="E2" s="385"/>
      <c r="F2" s="385"/>
      <c r="G2" s="385"/>
      <c r="H2" s="385"/>
      <c r="I2" s="385"/>
      <c r="J2" s="385"/>
      <c r="K2" s="385"/>
      <c r="L2" s="385"/>
      <c r="M2" s="95"/>
      <c r="N2" s="95"/>
      <c r="O2" s="95"/>
      <c r="P2" s="95"/>
      <c r="Q2" s="95"/>
      <c r="R2" s="95"/>
      <c r="S2" s="95"/>
      <c r="T2" s="95"/>
      <c r="U2" s="95"/>
      <c r="V2" s="95"/>
      <c r="W2" s="95"/>
      <c r="X2" s="95"/>
      <c r="Y2" s="95"/>
      <c r="Z2" s="95"/>
      <c r="AA2" s="95"/>
      <c r="AB2" s="95"/>
      <c r="AC2" s="95"/>
    </row>
    <row r="3" spans="1:29" ht="4.2" customHeight="1">
      <c r="A3" s="95"/>
      <c r="B3" s="384"/>
      <c r="C3" s="385"/>
      <c r="D3" s="385"/>
      <c r="E3" s="385"/>
      <c r="F3" s="385"/>
      <c r="G3" s="385"/>
      <c r="H3" s="385"/>
      <c r="I3" s="385"/>
      <c r="J3" s="385"/>
      <c r="K3" s="385"/>
      <c r="L3" s="385"/>
      <c r="M3" s="95"/>
      <c r="N3" s="95"/>
      <c r="O3" s="95"/>
      <c r="P3" s="95"/>
      <c r="Q3" s="95"/>
      <c r="R3" s="95"/>
      <c r="S3" s="95"/>
      <c r="T3" s="95"/>
      <c r="U3" s="95"/>
      <c r="V3" s="95"/>
      <c r="W3" s="95"/>
      <c r="X3" s="95"/>
      <c r="Y3" s="95"/>
      <c r="Z3" s="95"/>
      <c r="AA3" s="95"/>
      <c r="AB3" s="95"/>
      <c r="AC3" s="95"/>
    </row>
    <row r="4" spans="1:29">
      <c r="A4" s="95"/>
      <c r="B4" s="384"/>
      <c r="C4" s="385"/>
      <c r="D4" s="385"/>
      <c r="E4" s="385"/>
      <c r="F4" s="385"/>
      <c r="G4" s="385"/>
      <c r="H4" s="385"/>
      <c r="I4" s="385"/>
      <c r="J4" s="385"/>
      <c r="K4" s="385"/>
      <c r="L4" s="385"/>
      <c r="M4" s="95"/>
      <c r="N4" s="95"/>
      <c r="O4" s="95"/>
      <c r="P4" s="95"/>
      <c r="Q4" s="95"/>
      <c r="R4" s="95"/>
      <c r="S4" s="95"/>
      <c r="T4" s="95"/>
      <c r="U4" s="95"/>
      <c r="V4" s="95"/>
      <c r="W4" s="95"/>
      <c r="X4" s="95"/>
      <c r="Y4" s="95"/>
      <c r="Z4" s="95"/>
      <c r="AA4" s="95"/>
      <c r="AB4" s="95"/>
      <c r="AC4" s="95"/>
    </row>
    <row r="5" spans="1:29" ht="4.2" customHeight="1">
      <c r="A5" s="95"/>
      <c r="B5" s="384"/>
      <c r="C5" s="385"/>
      <c r="D5" s="385"/>
      <c r="E5" s="385"/>
      <c r="F5" s="385"/>
      <c r="G5" s="385"/>
      <c r="H5" s="385"/>
      <c r="I5" s="385"/>
      <c r="J5" s="385"/>
      <c r="K5" s="385"/>
      <c r="L5" s="385"/>
      <c r="M5" s="95"/>
      <c r="N5" s="95"/>
      <c r="O5" s="95"/>
      <c r="P5" s="95"/>
      <c r="Q5" s="95"/>
      <c r="R5" s="95"/>
      <c r="S5" s="95"/>
      <c r="T5" s="95"/>
      <c r="U5" s="95"/>
      <c r="V5" s="95"/>
      <c r="W5" s="95"/>
      <c r="X5" s="95"/>
      <c r="Y5" s="95"/>
      <c r="Z5" s="95"/>
      <c r="AA5" s="95"/>
      <c r="AB5" s="95"/>
      <c r="AC5" s="95"/>
    </row>
    <row r="6" spans="1:29">
      <c r="A6" s="95"/>
      <c r="B6" s="384"/>
      <c r="C6" s="385"/>
      <c r="D6" s="385"/>
      <c r="E6" s="385"/>
      <c r="F6" s="385"/>
      <c r="G6" s="385"/>
      <c r="H6" s="385"/>
      <c r="I6" s="385"/>
      <c r="J6" s="385"/>
      <c r="K6" s="385"/>
      <c r="L6" s="385"/>
      <c r="M6" s="95"/>
      <c r="N6" s="95"/>
      <c r="O6" s="95"/>
      <c r="P6" s="95"/>
      <c r="Q6" s="95"/>
      <c r="R6" s="95"/>
      <c r="S6" s="95"/>
      <c r="T6" s="95"/>
      <c r="U6" s="95"/>
      <c r="V6" s="95"/>
      <c r="W6" s="95"/>
      <c r="X6" s="95"/>
      <c r="Y6" s="95"/>
      <c r="Z6" s="95"/>
      <c r="AA6" s="95"/>
      <c r="AB6" s="95"/>
      <c r="AC6" s="95"/>
    </row>
    <row r="7" spans="1:29">
      <c r="A7" s="95"/>
      <c r="B7" s="384"/>
      <c r="C7" s="385"/>
      <c r="D7" s="385"/>
      <c r="E7" s="385"/>
      <c r="F7" s="385"/>
      <c r="G7" s="385"/>
      <c r="H7" s="385"/>
      <c r="I7" s="385"/>
      <c r="J7" s="385"/>
      <c r="K7" s="385"/>
      <c r="L7" s="385"/>
      <c r="M7" s="95"/>
      <c r="N7" s="95"/>
      <c r="O7" s="95"/>
      <c r="P7" s="95"/>
      <c r="Q7" s="95"/>
      <c r="R7" s="95"/>
      <c r="S7" s="95"/>
      <c r="T7" s="95"/>
      <c r="U7" s="95"/>
      <c r="V7" s="95"/>
      <c r="W7" s="95"/>
      <c r="X7" s="95"/>
      <c r="Y7" s="95"/>
      <c r="Z7" s="95"/>
      <c r="AA7" s="95"/>
      <c r="AB7" s="95"/>
      <c r="AC7" s="95"/>
    </row>
    <row r="8" spans="1:29">
      <c r="A8" s="97"/>
      <c r="B8" s="384"/>
      <c r="C8" s="385"/>
      <c r="D8" s="385"/>
      <c r="E8" s="385"/>
      <c r="F8" s="385"/>
      <c r="G8" s="385"/>
      <c r="H8" s="385"/>
      <c r="I8" s="385"/>
      <c r="J8" s="385"/>
      <c r="K8" s="385"/>
      <c r="L8" s="385"/>
      <c r="M8" s="97"/>
      <c r="N8" s="97"/>
      <c r="O8" s="97"/>
      <c r="P8" s="97"/>
      <c r="Q8" s="97"/>
      <c r="R8" s="97"/>
      <c r="S8" s="97"/>
      <c r="T8" s="97"/>
      <c r="U8" s="97"/>
      <c r="V8" s="97"/>
      <c r="W8" s="97"/>
      <c r="X8" s="97"/>
      <c r="Y8" s="97"/>
      <c r="Z8" s="97"/>
      <c r="AA8" s="97"/>
      <c r="AB8" s="97"/>
      <c r="AC8" s="97"/>
    </row>
    <row r="9" spans="1:29" ht="4.2" customHeight="1">
      <c r="A9" s="97"/>
      <c r="B9" s="384"/>
      <c r="C9" s="385"/>
      <c r="D9" s="385"/>
      <c r="E9" s="385"/>
      <c r="F9" s="385"/>
      <c r="G9" s="385"/>
      <c r="H9" s="385"/>
      <c r="I9" s="385"/>
      <c r="J9" s="385"/>
      <c r="K9" s="385"/>
      <c r="L9" s="385"/>
      <c r="M9" s="97"/>
      <c r="N9" s="97"/>
      <c r="O9" s="97"/>
      <c r="P9" s="97"/>
      <c r="Q9" s="97"/>
      <c r="R9" s="97"/>
      <c r="S9" s="97"/>
      <c r="T9" s="97"/>
      <c r="U9" s="97"/>
      <c r="V9" s="97"/>
      <c r="W9" s="97"/>
      <c r="X9" s="97"/>
      <c r="Y9" s="97"/>
      <c r="Z9" s="97"/>
      <c r="AA9" s="97"/>
      <c r="AB9" s="97"/>
      <c r="AC9" s="97"/>
    </row>
    <row r="10" spans="1:29">
      <c r="B10" s="384"/>
      <c r="C10" s="385"/>
      <c r="D10" s="385"/>
      <c r="E10" s="385"/>
      <c r="F10" s="385"/>
      <c r="G10" s="385"/>
      <c r="H10" s="385"/>
      <c r="I10" s="385"/>
      <c r="J10" s="385"/>
      <c r="K10" s="385"/>
      <c r="L10" s="385"/>
    </row>
    <row r="11" spans="1:29">
      <c r="B11" s="384"/>
      <c r="C11" s="385"/>
      <c r="D11" s="385"/>
      <c r="E11" s="385"/>
      <c r="F11" s="385"/>
      <c r="G11" s="385"/>
      <c r="H11" s="385"/>
      <c r="I11" s="385"/>
      <c r="J11" s="385"/>
      <c r="K11" s="385"/>
      <c r="L11" s="385"/>
    </row>
    <row r="12" spans="1:29">
      <c r="B12" s="384"/>
      <c r="C12" s="385"/>
      <c r="D12" s="385"/>
      <c r="E12" s="385"/>
      <c r="F12" s="385"/>
      <c r="G12" s="385"/>
      <c r="H12" s="385"/>
      <c r="I12" s="385"/>
      <c r="J12" s="385"/>
      <c r="K12" s="385"/>
      <c r="L12" s="385"/>
    </row>
    <row r="13" spans="1:29">
      <c r="B13" s="384"/>
      <c r="C13" s="385"/>
      <c r="D13" s="385"/>
      <c r="E13" s="385"/>
      <c r="F13" s="385"/>
      <c r="G13" s="385"/>
      <c r="H13" s="385"/>
      <c r="I13" s="385"/>
      <c r="J13" s="385"/>
      <c r="K13" s="385"/>
      <c r="L13" s="385"/>
    </row>
    <row r="14" spans="1:29">
      <c r="B14" s="384"/>
      <c r="C14" s="385"/>
      <c r="D14" s="385"/>
      <c r="E14" s="385"/>
      <c r="F14" s="385"/>
      <c r="G14" s="385"/>
      <c r="H14" s="385"/>
      <c r="I14" s="385"/>
      <c r="J14" s="385"/>
      <c r="K14" s="385"/>
      <c r="L14" s="385"/>
    </row>
    <row r="15" spans="1:29">
      <c r="B15" s="384"/>
      <c r="C15" s="385"/>
      <c r="D15" s="385"/>
      <c r="E15" s="385"/>
      <c r="F15" s="385"/>
      <c r="G15" s="385"/>
      <c r="H15" s="385"/>
      <c r="I15" s="385"/>
      <c r="J15" s="385"/>
      <c r="K15" s="385"/>
      <c r="L15" s="385"/>
    </row>
    <row r="16" spans="1:29">
      <c r="B16" s="384"/>
      <c r="C16" s="385"/>
      <c r="D16" s="385"/>
      <c r="E16" s="385"/>
      <c r="F16" s="385"/>
      <c r="G16" s="385"/>
      <c r="H16" s="385"/>
      <c r="I16" s="385"/>
      <c r="J16" s="385"/>
      <c r="K16" s="385"/>
      <c r="L16" s="385"/>
    </row>
    <row r="17" spans="1:12">
      <c r="B17" s="384"/>
      <c r="C17" s="385"/>
      <c r="D17" s="385"/>
      <c r="E17" s="385"/>
      <c r="F17" s="385"/>
      <c r="G17" s="385"/>
      <c r="H17" s="385"/>
      <c r="I17" s="385"/>
      <c r="J17" s="385"/>
      <c r="K17" s="385"/>
      <c r="L17" s="385"/>
    </row>
    <row r="18" spans="1:12">
      <c r="B18" s="384"/>
      <c r="C18" s="385"/>
      <c r="D18" s="385"/>
      <c r="E18" s="385"/>
      <c r="F18" s="385"/>
      <c r="G18" s="385"/>
      <c r="H18" s="385"/>
      <c r="I18" s="385"/>
      <c r="J18" s="385"/>
      <c r="K18" s="385"/>
      <c r="L18" s="385"/>
    </row>
    <row r="19" spans="1:12">
      <c r="A19" s="95"/>
      <c r="B19" s="384"/>
      <c r="C19" s="385"/>
      <c r="D19" s="385"/>
      <c r="E19" s="385"/>
      <c r="F19" s="385"/>
      <c r="G19" s="385"/>
      <c r="H19" s="385"/>
      <c r="I19" s="385"/>
      <c r="J19" s="385"/>
      <c r="K19" s="385"/>
      <c r="L19" s="385"/>
    </row>
    <row r="20" spans="1:12">
      <c r="B20" s="384"/>
      <c r="C20" s="385"/>
      <c r="D20" s="385"/>
      <c r="E20" s="385"/>
      <c r="F20" s="385"/>
      <c r="G20" s="385"/>
      <c r="H20" s="385"/>
      <c r="I20" s="385"/>
      <c r="J20" s="385"/>
      <c r="K20" s="385"/>
      <c r="L20" s="385"/>
    </row>
    <row r="21" spans="1:12">
      <c r="B21" s="384"/>
      <c r="C21" s="385"/>
      <c r="D21" s="385"/>
      <c r="E21" s="385"/>
      <c r="F21" s="385"/>
      <c r="G21" s="385"/>
      <c r="H21" s="385"/>
      <c r="I21" s="385"/>
      <c r="J21" s="385"/>
      <c r="K21" s="385"/>
      <c r="L21" s="385"/>
    </row>
    <row r="22" spans="1:12">
      <c r="B22" s="384"/>
      <c r="C22" s="385"/>
      <c r="D22" s="385"/>
      <c r="E22" s="385"/>
      <c r="F22" s="385"/>
      <c r="G22" s="385"/>
      <c r="H22" s="385"/>
      <c r="I22" s="385"/>
      <c r="J22" s="385"/>
      <c r="K22" s="385"/>
      <c r="L22" s="385"/>
    </row>
    <row r="23" spans="1:12">
      <c r="B23" s="384"/>
      <c r="C23" s="385"/>
      <c r="D23" s="385"/>
      <c r="E23" s="385"/>
      <c r="F23" s="385"/>
      <c r="G23" s="385"/>
      <c r="H23" s="385"/>
      <c r="I23" s="385"/>
      <c r="J23" s="385"/>
      <c r="K23" s="385"/>
      <c r="L23" s="385"/>
    </row>
    <row r="24" spans="1:12">
      <c r="D24" s="95"/>
      <c r="E24" s="95"/>
      <c r="F24" s="95"/>
      <c r="G24" s="95"/>
      <c r="H24" s="95"/>
      <c r="I24" s="95"/>
      <c r="J24" s="95"/>
      <c r="K24" s="95"/>
      <c r="L24" s="95"/>
    </row>
    <row r="25" spans="1:12">
      <c r="D25" s="95"/>
      <c r="E25" s="95"/>
      <c r="F25" s="95"/>
      <c r="G25" s="95"/>
      <c r="H25" s="95"/>
      <c r="I25" s="95"/>
      <c r="J25" s="95"/>
      <c r="K25" s="95"/>
      <c r="L25" s="95"/>
    </row>
    <row r="26" spans="1:12">
      <c r="D26" s="95"/>
      <c r="E26" s="95"/>
      <c r="F26" s="95"/>
      <c r="G26" s="95"/>
      <c r="H26" s="95"/>
      <c r="I26" s="95"/>
      <c r="J26" s="95"/>
      <c r="K26" s="95"/>
      <c r="L26" s="95"/>
    </row>
    <row r="27" spans="1:12">
      <c r="D27" s="97"/>
      <c r="E27" s="97"/>
      <c r="F27" s="97"/>
      <c r="G27" s="97"/>
      <c r="H27" s="97"/>
      <c r="I27" s="97"/>
      <c r="J27" s="97"/>
      <c r="K27" s="97"/>
      <c r="L27" s="97"/>
    </row>
    <row r="28" spans="1:12">
      <c r="D28" s="97"/>
      <c r="E28" s="97"/>
      <c r="F28" s="97"/>
      <c r="G28" s="97"/>
      <c r="H28" s="97"/>
      <c r="I28" s="97"/>
      <c r="J28" s="97"/>
      <c r="K28" s="97"/>
      <c r="L28" s="97"/>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BD17-12C4-4BCB-A763-B6C0FCDF7ABE}">
  <sheetPr>
    <pageSetUpPr fitToPage="1"/>
  </sheetPr>
  <dimension ref="A1:AH36"/>
  <sheetViews>
    <sheetView view="pageBreakPreview" topLeftCell="A22" zoomScaleNormal="100" zoomScaleSheetLayoutView="100" workbookViewId="0">
      <selection activeCell="N27" sqref="N27:U28"/>
    </sheetView>
  </sheetViews>
  <sheetFormatPr defaultColWidth="8.77734375" defaultRowHeight="12"/>
  <cols>
    <col min="1" max="34" width="3.109375" style="98" customWidth="1"/>
    <col min="35" max="37" width="8.77734375" style="98"/>
    <col min="38" max="38" width="9.33203125" style="98" bestFit="1" customWidth="1"/>
    <col min="39" max="16384" width="8.77734375" style="98"/>
  </cols>
  <sheetData>
    <row r="1" spans="1:34" ht="35.4" customHeight="1" thickBot="1">
      <c r="A1" s="388" t="s">
        <v>144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row>
    <row r="2" spans="1:34" ht="16.350000000000001" customHeight="1">
      <c r="A2" s="389" t="s">
        <v>145</v>
      </c>
      <c r="B2" s="390"/>
      <c r="C2" s="395" t="s">
        <v>146</v>
      </c>
      <c r="D2" s="396"/>
      <c r="E2" s="396"/>
      <c r="F2" s="396"/>
      <c r="G2" s="397"/>
      <c r="H2" s="398"/>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400"/>
    </row>
    <row r="3" spans="1:34" ht="16.350000000000001" customHeight="1">
      <c r="A3" s="391"/>
      <c r="B3" s="392"/>
      <c r="C3" s="401" t="s">
        <v>59</v>
      </c>
      <c r="D3" s="402"/>
      <c r="E3" s="402"/>
      <c r="F3" s="402"/>
      <c r="G3" s="403"/>
      <c r="H3" s="404"/>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6"/>
    </row>
    <row r="4" spans="1:34" ht="27.9" customHeight="1">
      <c r="A4" s="393"/>
      <c r="B4" s="394"/>
      <c r="C4" s="407" t="s">
        <v>147</v>
      </c>
      <c r="D4" s="407"/>
      <c r="E4" s="407"/>
      <c r="F4" s="407"/>
      <c r="G4" s="407"/>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9"/>
    </row>
    <row r="5" spans="1:34" ht="15.75" customHeight="1">
      <c r="A5" s="393"/>
      <c r="B5" s="394"/>
      <c r="C5" s="407" t="s">
        <v>148</v>
      </c>
      <c r="D5" s="407"/>
      <c r="E5" s="407"/>
      <c r="F5" s="407"/>
      <c r="G5" s="407"/>
      <c r="H5" s="279" t="s">
        <v>62</v>
      </c>
      <c r="I5" s="280"/>
      <c r="J5" s="280"/>
      <c r="K5" s="280"/>
      <c r="L5" s="281"/>
      <c r="M5" s="281"/>
      <c r="N5" s="51" t="s">
        <v>63</v>
      </c>
      <c r="O5" s="281"/>
      <c r="P5" s="281"/>
      <c r="Q5" s="52" t="s">
        <v>64</v>
      </c>
      <c r="R5" s="280"/>
      <c r="S5" s="280"/>
      <c r="T5" s="280"/>
      <c r="U5" s="280"/>
      <c r="V5" s="280"/>
      <c r="W5" s="280"/>
      <c r="X5" s="280"/>
      <c r="Y5" s="280"/>
      <c r="Z5" s="280"/>
      <c r="AA5" s="280"/>
      <c r="AB5" s="280"/>
      <c r="AC5" s="280"/>
      <c r="AD5" s="280"/>
      <c r="AE5" s="280"/>
      <c r="AF5" s="280"/>
      <c r="AG5" s="280"/>
      <c r="AH5" s="386"/>
    </row>
    <row r="6" spans="1:34" ht="15.75" customHeight="1">
      <c r="A6" s="393"/>
      <c r="B6" s="394"/>
      <c r="C6" s="407"/>
      <c r="D6" s="407"/>
      <c r="E6" s="407"/>
      <c r="F6" s="407"/>
      <c r="G6" s="407"/>
      <c r="H6" s="283"/>
      <c r="I6" s="247"/>
      <c r="J6" s="247"/>
      <c r="K6" s="247"/>
      <c r="L6" s="53" t="s">
        <v>65</v>
      </c>
      <c r="M6" s="53" t="s">
        <v>66</v>
      </c>
      <c r="N6" s="247"/>
      <c r="O6" s="247"/>
      <c r="P6" s="247"/>
      <c r="Q6" s="247"/>
      <c r="R6" s="247"/>
      <c r="S6" s="247"/>
      <c r="T6" s="247"/>
      <c r="U6" s="247"/>
      <c r="V6" s="53" t="s">
        <v>67</v>
      </c>
      <c r="W6" s="53" t="s">
        <v>68</v>
      </c>
      <c r="X6" s="247"/>
      <c r="Y6" s="247"/>
      <c r="Z6" s="247"/>
      <c r="AA6" s="247"/>
      <c r="AB6" s="247"/>
      <c r="AC6" s="247"/>
      <c r="AD6" s="247"/>
      <c r="AE6" s="247"/>
      <c r="AF6" s="247"/>
      <c r="AG6" s="247"/>
      <c r="AH6" s="387"/>
    </row>
    <row r="7" spans="1:34" ht="15.75" customHeight="1">
      <c r="A7" s="393"/>
      <c r="B7" s="394"/>
      <c r="C7" s="407"/>
      <c r="D7" s="407"/>
      <c r="E7" s="407"/>
      <c r="F7" s="407"/>
      <c r="G7" s="407"/>
      <c r="H7" s="283"/>
      <c r="I7" s="247"/>
      <c r="J7" s="247"/>
      <c r="K7" s="247"/>
      <c r="L7" s="53" t="s">
        <v>69</v>
      </c>
      <c r="M7" s="53" t="s">
        <v>70</v>
      </c>
      <c r="N7" s="247"/>
      <c r="O7" s="247"/>
      <c r="P7" s="247"/>
      <c r="Q7" s="247"/>
      <c r="R7" s="247"/>
      <c r="S7" s="247"/>
      <c r="T7" s="247"/>
      <c r="U7" s="247"/>
      <c r="V7" s="53" t="s">
        <v>71</v>
      </c>
      <c r="W7" s="53" t="s">
        <v>72</v>
      </c>
      <c r="X7" s="247"/>
      <c r="Y7" s="247"/>
      <c r="Z7" s="247"/>
      <c r="AA7" s="247"/>
      <c r="AB7" s="247"/>
      <c r="AC7" s="247"/>
      <c r="AD7" s="247"/>
      <c r="AE7" s="247"/>
      <c r="AF7" s="247"/>
      <c r="AG7" s="247"/>
      <c r="AH7" s="387"/>
    </row>
    <row r="8" spans="1:34" ht="18.899999999999999" customHeight="1">
      <c r="A8" s="393"/>
      <c r="B8" s="394"/>
      <c r="C8" s="407"/>
      <c r="D8" s="407"/>
      <c r="E8" s="407"/>
      <c r="F8" s="407"/>
      <c r="G8" s="407"/>
      <c r="H8" s="249"/>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410"/>
    </row>
    <row r="9" spans="1:34" ht="16.350000000000001" customHeight="1">
      <c r="A9" s="393"/>
      <c r="B9" s="394"/>
      <c r="C9" s="407" t="s">
        <v>149</v>
      </c>
      <c r="D9" s="407"/>
      <c r="E9" s="407"/>
      <c r="F9" s="407"/>
      <c r="G9" s="407"/>
      <c r="H9" s="411" t="s">
        <v>74</v>
      </c>
      <c r="I9" s="412"/>
      <c r="J9" s="413"/>
      <c r="K9" s="258"/>
      <c r="L9" s="259"/>
      <c r="M9" s="259"/>
      <c r="N9" s="259"/>
      <c r="O9" s="259"/>
      <c r="P9" s="259"/>
      <c r="Q9" s="59" t="s">
        <v>75</v>
      </c>
      <c r="R9" s="60"/>
      <c r="S9" s="260"/>
      <c r="T9" s="260"/>
      <c r="U9" s="261"/>
      <c r="V9" s="411" t="s">
        <v>76</v>
      </c>
      <c r="W9" s="412"/>
      <c r="X9" s="413"/>
      <c r="Y9" s="258"/>
      <c r="Z9" s="259"/>
      <c r="AA9" s="259"/>
      <c r="AB9" s="259"/>
      <c r="AC9" s="259"/>
      <c r="AD9" s="259"/>
      <c r="AE9" s="259"/>
      <c r="AF9" s="259"/>
      <c r="AG9" s="259"/>
      <c r="AH9" s="414"/>
    </row>
    <row r="10" spans="1:34" ht="16.350000000000001" customHeight="1">
      <c r="A10" s="393"/>
      <c r="B10" s="394"/>
      <c r="C10" s="407"/>
      <c r="D10" s="407"/>
      <c r="E10" s="407"/>
      <c r="F10" s="407"/>
      <c r="G10" s="407"/>
      <c r="H10" s="263" t="s">
        <v>77</v>
      </c>
      <c r="I10" s="263"/>
      <c r="J10" s="263"/>
      <c r="K10" s="258"/>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414"/>
    </row>
    <row r="11" spans="1:34" ht="16.5" customHeight="1">
      <c r="A11" s="427" t="s">
        <v>150</v>
      </c>
      <c r="B11" s="428"/>
      <c r="C11" s="428"/>
      <c r="D11" s="428"/>
      <c r="E11" s="428"/>
      <c r="F11" s="428"/>
      <c r="G11" s="428"/>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30"/>
    </row>
    <row r="12" spans="1:34" ht="16.350000000000001" customHeight="1">
      <c r="A12" s="431" t="s">
        <v>151</v>
      </c>
      <c r="B12" s="432"/>
      <c r="C12" s="407" t="s">
        <v>59</v>
      </c>
      <c r="D12" s="407"/>
      <c r="E12" s="407"/>
      <c r="F12" s="407"/>
      <c r="G12" s="407"/>
      <c r="H12" s="415"/>
      <c r="I12" s="415"/>
      <c r="J12" s="415"/>
      <c r="K12" s="415"/>
      <c r="L12" s="415"/>
      <c r="M12" s="415"/>
      <c r="N12" s="415"/>
      <c r="O12" s="415"/>
      <c r="P12" s="407" t="s">
        <v>152</v>
      </c>
      <c r="Q12" s="407"/>
      <c r="R12" s="407"/>
      <c r="S12" s="279" t="s">
        <v>62</v>
      </c>
      <c r="T12" s="280"/>
      <c r="U12" s="280"/>
      <c r="V12" s="280"/>
      <c r="W12" s="281"/>
      <c r="X12" s="281"/>
      <c r="Y12" s="51" t="s">
        <v>63</v>
      </c>
      <c r="Z12" s="281"/>
      <c r="AA12" s="281"/>
      <c r="AB12" s="52" t="s">
        <v>64</v>
      </c>
      <c r="AC12" s="435"/>
      <c r="AD12" s="435"/>
      <c r="AE12" s="435"/>
      <c r="AF12" s="435"/>
      <c r="AG12" s="435"/>
      <c r="AH12" s="436"/>
    </row>
    <row r="13" spans="1:34" ht="16.350000000000001" customHeight="1">
      <c r="A13" s="433"/>
      <c r="B13" s="434"/>
      <c r="C13" s="407" t="s">
        <v>153</v>
      </c>
      <c r="D13" s="407"/>
      <c r="E13" s="407"/>
      <c r="F13" s="407"/>
      <c r="G13" s="407"/>
      <c r="H13" s="415"/>
      <c r="I13" s="415"/>
      <c r="J13" s="415"/>
      <c r="K13" s="415"/>
      <c r="L13" s="415"/>
      <c r="M13" s="415"/>
      <c r="N13" s="415"/>
      <c r="O13" s="415"/>
      <c r="P13" s="407"/>
      <c r="Q13" s="407"/>
      <c r="R13" s="407"/>
      <c r="S13" s="416"/>
      <c r="T13" s="417"/>
      <c r="U13" s="417"/>
      <c r="V13" s="417"/>
      <c r="W13" s="417"/>
      <c r="X13" s="417"/>
      <c r="Y13" s="417"/>
      <c r="Z13" s="417"/>
      <c r="AA13" s="417"/>
      <c r="AB13" s="417"/>
      <c r="AC13" s="417"/>
      <c r="AD13" s="417"/>
      <c r="AE13" s="417"/>
      <c r="AF13" s="417"/>
      <c r="AG13" s="417"/>
      <c r="AH13" s="418"/>
    </row>
    <row r="14" spans="1:34" ht="18" customHeight="1">
      <c r="A14" s="433"/>
      <c r="B14" s="434"/>
      <c r="C14" s="407" t="s">
        <v>154</v>
      </c>
      <c r="D14" s="407"/>
      <c r="E14" s="407"/>
      <c r="F14" s="407"/>
      <c r="G14" s="407"/>
      <c r="H14" s="422"/>
      <c r="I14" s="422"/>
      <c r="J14" s="422"/>
      <c r="K14" s="422"/>
      <c r="L14" s="422"/>
      <c r="M14" s="422"/>
      <c r="N14" s="422"/>
      <c r="O14" s="422"/>
      <c r="P14" s="407"/>
      <c r="Q14" s="407"/>
      <c r="R14" s="407"/>
      <c r="S14" s="419"/>
      <c r="T14" s="420"/>
      <c r="U14" s="420"/>
      <c r="V14" s="420"/>
      <c r="W14" s="420"/>
      <c r="X14" s="420"/>
      <c r="Y14" s="420"/>
      <c r="Z14" s="420"/>
      <c r="AA14" s="420"/>
      <c r="AB14" s="420"/>
      <c r="AC14" s="420"/>
      <c r="AD14" s="420"/>
      <c r="AE14" s="420"/>
      <c r="AF14" s="420"/>
      <c r="AG14" s="420"/>
      <c r="AH14" s="421"/>
    </row>
    <row r="15" spans="1:34" ht="17.25" customHeight="1">
      <c r="A15" s="423" t="s">
        <v>155</v>
      </c>
      <c r="B15" s="424"/>
      <c r="C15" s="424"/>
      <c r="D15" s="424"/>
      <c r="E15" s="424"/>
      <c r="F15" s="424"/>
      <c r="G15" s="425"/>
      <c r="H15" s="426"/>
      <c r="I15" s="424"/>
      <c r="J15" s="424"/>
      <c r="K15" s="424"/>
      <c r="L15" s="424"/>
      <c r="M15" s="424"/>
      <c r="N15" s="424"/>
      <c r="O15" s="424"/>
      <c r="P15" s="99" t="s">
        <v>156</v>
      </c>
      <c r="Q15" s="99"/>
      <c r="R15" s="100"/>
      <c r="S15" s="99"/>
      <c r="T15" s="99"/>
      <c r="U15" s="99"/>
      <c r="V15" s="99"/>
      <c r="W15" s="99"/>
      <c r="X15" s="99"/>
      <c r="Y15" s="99"/>
      <c r="Z15" s="99"/>
      <c r="AA15" s="99"/>
      <c r="AB15" s="99"/>
      <c r="AC15" s="99"/>
      <c r="AD15" s="99"/>
      <c r="AE15" s="99"/>
      <c r="AF15" s="99"/>
      <c r="AG15" s="99"/>
      <c r="AH15" s="101"/>
    </row>
    <row r="16" spans="1:34" ht="18" customHeight="1">
      <c r="A16" s="437" t="s">
        <v>157</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9"/>
    </row>
    <row r="17" spans="1:34" ht="16.350000000000001" customHeight="1">
      <c r="A17" s="440" t="s">
        <v>158</v>
      </c>
      <c r="B17" s="435"/>
      <c r="C17" s="435"/>
      <c r="D17" s="435"/>
      <c r="E17" s="435"/>
      <c r="F17" s="435"/>
      <c r="G17" s="441"/>
      <c r="H17" s="426" t="s">
        <v>159</v>
      </c>
      <c r="I17" s="424"/>
      <c r="J17" s="424"/>
      <c r="K17" s="424"/>
      <c r="L17" s="424"/>
      <c r="M17" s="425"/>
      <c r="N17" s="426" t="s">
        <v>160</v>
      </c>
      <c r="O17" s="424"/>
      <c r="P17" s="424"/>
      <c r="Q17" s="424"/>
      <c r="R17" s="424"/>
      <c r="S17" s="425"/>
      <c r="T17" s="426" t="s">
        <v>161</v>
      </c>
      <c r="U17" s="424"/>
      <c r="V17" s="424"/>
      <c r="W17" s="424"/>
      <c r="X17" s="424"/>
      <c r="Y17" s="425"/>
      <c r="Z17" s="445" t="s">
        <v>162</v>
      </c>
      <c r="AA17" s="445"/>
      <c r="AB17" s="445"/>
      <c r="AC17" s="445"/>
      <c r="AD17" s="445"/>
      <c r="AE17" s="445"/>
      <c r="AF17" s="446" t="s">
        <v>15</v>
      </c>
      <c r="AG17" s="435"/>
      <c r="AH17" s="436"/>
    </row>
    <row r="18" spans="1:34" ht="16.350000000000001" customHeight="1">
      <c r="A18" s="442"/>
      <c r="B18" s="443"/>
      <c r="C18" s="443"/>
      <c r="D18" s="443"/>
      <c r="E18" s="443"/>
      <c r="F18" s="443"/>
      <c r="G18" s="444"/>
      <c r="H18" s="426" t="s">
        <v>163</v>
      </c>
      <c r="I18" s="424"/>
      <c r="J18" s="425"/>
      <c r="K18" s="426" t="s">
        <v>164</v>
      </c>
      <c r="L18" s="424"/>
      <c r="M18" s="425"/>
      <c r="N18" s="426" t="s">
        <v>163</v>
      </c>
      <c r="O18" s="424"/>
      <c r="P18" s="425"/>
      <c r="Q18" s="426" t="s">
        <v>164</v>
      </c>
      <c r="R18" s="424"/>
      <c r="S18" s="425"/>
      <c r="T18" s="426" t="s">
        <v>163</v>
      </c>
      <c r="U18" s="424"/>
      <c r="V18" s="425"/>
      <c r="W18" s="426" t="s">
        <v>164</v>
      </c>
      <c r="X18" s="424"/>
      <c r="Y18" s="425"/>
      <c r="Z18" s="426" t="s">
        <v>163</v>
      </c>
      <c r="AA18" s="424"/>
      <c r="AB18" s="425"/>
      <c r="AC18" s="426" t="s">
        <v>164</v>
      </c>
      <c r="AD18" s="424"/>
      <c r="AE18" s="425"/>
      <c r="AF18" s="447"/>
      <c r="AG18" s="443"/>
      <c r="AH18" s="448"/>
    </row>
    <row r="19" spans="1:34" ht="16.350000000000001" customHeight="1">
      <c r="A19" s="103"/>
      <c r="B19" s="104"/>
      <c r="C19" s="105" t="s">
        <v>165</v>
      </c>
      <c r="D19" s="106"/>
      <c r="E19" s="106"/>
      <c r="F19" s="106"/>
      <c r="G19" s="106"/>
      <c r="H19" s="426"/>
      <c r="I19" s="424"/>
      <c r="J19" s="425"/>
      <c r="K19" s="426"/>
      <c r="L19" s="424"/>
      <c r="M19" s="425"/>
      <c r="N19" s="426"/>
      <c r="O19" s="424"/>
      <c r="P19" s="425"/>
      <c r="Q19" s="426"/>
      <c r="R19" s="424"/>
      <c r="S19" s="425"/>
      <c r="T19" s="426"/>
      <c r="U19" s="424"/>
      <c r="V19" s="425"/>
      <c r="W19" s="426"/>
      <c r="X19" s="424"/>
      <c r="Y19" s="425"/>
      <c r="Z19" s="426"/>
      <c r="AA19" s="424"/>
      <c r="AB19" s="425"/>
      <c r="AC19" s="426"/>
      <c r="AD19" s="424"/>
      <c r="AE19" s="425"/>
      <c r="AF19" s="447"/>
      <c r="AG19" s="443"/>
      <c r="AH19" s="448"/>
    </row>
    <row r="20" spans="1:34" ht="16.350000000000001" customHeight="1">
      <c r="A20" s="103"/>
      <c r="B20" s="104"/>
      <c r="C20" s="107" t="s">
        <v>166</v>
      </c>
      <c r="D20" s="108"/>
      <c r="E20" s="108"/>
      <c r="F20" s="108"/>
      <c r="G20" s="108"/>
      <c r="H20" s="426"/>
      <c r="I20" s="424"/>
      <c r="J20" s="425"/>
      <c r="K20" s="426"/>
      <c r="L20" s="424"/>
      <c r="M20" s="425"/>
      <c r="N20" s="426"/>
      <c r="O20" s="424"/>
      <c r="P20" s="425"/>
      <c r="Q20" s="426"/>
      <c r="R20" s="424"/>
      <c r="S20" s="425"/>
      <c r="T20" s="426"/>
      <c r="U20" s="424"/>
      <c r="V20" s="425"/>
      <c r="W20" s="426"/>
      <c r="X20" s="424"/>
      <c r="Y20" s="425"/>
      <c r="Z20" s="426"/>
      <c r="AA20" s="424"/>
      <c r="AB20" s="425"/>
      <c r="AC20" s="426"/>
      <c r="AD20" s="424"/>
      <c r="AE20" s="425"/>
      <c r="AF20" s="449"/>
      <c r="AG20" s="450"/>
      <c r="AH20" s="451"/>
    </row>
    <row r="21" spans="1:34" ht="16.350000000000001" customHeight="1" thickBot="1">
      <c r="A21" s="452" t="s">
        <v>167</v>
      </c>
      <c r="B21" s="453"/>
      <c r="C21" s="453"/>
      <c r="D21" s="453"/>
      <c r="E21" s="453"/>
      <c r="F21" s="453"/>
      <c r="G21" s="454"/>
      <c r="H21" s="455" t="s">
        <v>168</v>
      </c>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7"/>
    </row>
    <row r="22" spans="1:34" ht="25.5" customHeight="1">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t="s">
        <v>43</v>
      </c>
      <c r="AC22" s="109"/>
      <c r="AD22" s="109"/>
      <c r="AE22" s="109"/>
      <c r="AF22" s="109"/>
      <c r="AG22" s="109"/>
      <c r="AH22" s="109"/>
    </row>
    <row r="23" spans="1:34" s="110" customFormat="1" ht="36" customHeight="1" thickBot="1">
      <c r="A23" s="458" t="s">
        <v>169</v>
      </c>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row>
    <row r="24" spans="1:34" ht="15.9" customHeight="1">
      <c r="A24" s="459" t="s">
        <v>170</v>
      </c>
      <c r="B24" s="460"/>
      <c r="C24" s="465" t="s">
        <v>59</v>
      </c>
      <c r="D24" s="466"/>
      <c r="E24" s="466"/>
      <c r="F24" s="466"/>
      <c r="G24" s="467"/>
      <c r="H24" s="468"/>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70"/>
    </row>
    <row r="25" spans="1:34" ht="25.65" customHeight="1">
      <c r="A25" s="461"/>
      <c r="B25" s="462"/>
      <c r="C25" s="426" t="s">
        <v>147</v>
      </c>
      <c r="D25" s="424"/>
      <c r="E25" s="424"/>
      <c r="F25" s="424"/>
      <c r="G25" s="425"/>
      <c r="H25" s="471"/>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9"/>
    </row>
    <row r="26" spans="1:34" ht="15.9" customHeight="1">
      <c r="A26" s="461"/>
      <c r="B26" s="462"/>
      <c r="C26" s="446" t="s">
        <v>148</v>
      </c>
      <c r="D26" s="435"/>
      <c r="E26" s="435"/>
      <c r="F26" s="435"/>
      <c r="G26" s="441"/>
      <c r="H26" s="279" t="s">
        <v>62</v>
      </c>
      <c r="I26" s="280"/>
      <c r="J26" s="280"/>
      <c r="K26" s="280"/>
      <c r="L26" s="281"/>
      <c r="M26" s="281"/>
      <c r="N26" s="51" t="s">
        <v>63</v>
      </c>
      <c r="O26" s="281"/>
      <c r="P26" s="281"/>
      <c r="Q26" s="52" t="s">
        <v>64</v>
      </c>
      <c r="R26" s="280"/>
      <c r="S26" s="280"/>
      <c r="T26" s="280"/>
      <c r="U26" s="280"/>
      <c r="V26" s="280"/>
      <c r="W26" s="280"/>
      <c r="X26" s="280"/>
      <c r="Y26" s="280"/>
      <c r="Z26" s="280"/>
      <c r="AA26" s="280"/>
      <c r="AB26" s="280"/>
      <c r="AC26" s="280"/>
      <c r="AD26" s="280"/>
      <c r="AE26" s="280"/>
      <c r="AF26" s="280"/>
      <c r="AG26" s="280"/>
      <c r="AH26" s="386"/>
    </row>
    <row r="27" spans="1:34" ht="15.9" customHeight="1">
      <c r="A27" s="461"/>
      <c r="B27" s="462"/>
      <c r="C27" s="447"/>
      <c r="D27" s="443"/>
      <c r="E27" s="443"/>
      <c r="F27" s="443"/>
      <c r="G27" s="444"/>
      <c r="H27" s="283"/>
      <c r="I27" s="247"/>
      <c r="J27" s="247"/>
      <c r="K27" s="247"/>
      <c r="L27" s="53" t="s">
        <v>65</v>
      </c>
      <c r="M27" s="53" t="s">
        <v>66</v>
      </c>
      <c r="N27" s="247"/>
      <c r="O27" s="247"/>
      <c r="P27" s="247"/>
      <c r="Q27" s="247"/>
      <c r="R27" s="247"/>
      <c r="S27" s="247"/>
      <c r="T27" s="247"/>
      <c r="U27" s="247"/>
      <c r="V27" s="53" t="s">
        <v>67</v>
      </c>
      <c r="W27" s="53" t="s">
        <v>68</v>
      </c>
      <c r="X27" s="247"/>
      <c r="Y27" s="247"/>
      <c r="Z27" s="247"/>
      <c r="AA27" s="247"/>
      <c r="AB27" s="247"/>
      <c r="AC27" s="247"/>
      <c r="AD27" s="247"/>
      <c r="AE27" s="247"/>
      <c r="AF27" s="247"/>
      <c r="AG27" s="247"/>
      <c r="AH27" s="387"/>
    </row>
    <row r="28" spans="1:34" ht="15.9" customHeight="1">
      <c r="A28" s="461"/>
      <c r="B28" s="462"/>
      <c r="C28" s="447"/>
      <c r="D28" s="443"/>
      <c r="E28" s="443"/>
      <c r="F28" s="443"/>
      <c r="G28" s="444"/>
      <c r="H28" s="283"/>
      <c r="I28" s="247"/>
      <c r="J28" s="247"/>
      <c r="K28" s="247"/>
      <c r="L28" s="53" t="s">
        <v>69</v>
      </c>
      <c r="M28" s="53" t="s">
        <v>70</v>
      </c>
      <c r="N28" s="247"/>
      <c r="O28" s="247"/>
      <c r="P28" s="247"/>
      <c r="Q28" s="247"/>
      <c r="R28" s="247"/>
      <c r="S28" s="247"/>
      <c r="T28" s="247"/>
      <c r="U28" s="247"/>
      <c r="V28" s="53" t="s">
        <v>71</v>
      </c>
      <c r="W28" s="53" t="s">
        <v>72</v>
      </c>
      <c r="X28" s="247"/>
      <c r="Y28" s="247"/>
      <c r="Z28" s="247"/>
      <c r="AA28" s="247"/>
      <c r="AB28" s="247"/>
      <c r="AC28" s="247"/>
      <c r="AD28" s="247"/>
      <c r="AE28" s="247"/>
      <c r="AF28" s="247"/>
      <c r="AG28" s="247"/>
      <c r="AH28" s="387"/>
    </row>
    <row r="29" spans="1:34" ht="18.899999999999999" customHeight="1">
      <c r="A29" s="461"/>
      <c r="B29" s="462"/>
      <c r="C29" s="449"/>
      <c r="D29" s="450"/>
      <c r="E29" s="450"/>
      <c r="F29" s="450"/>
      <c r="G29" s="472"/>
      <c r="H29" s="249"/>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410"/>
    </row>
    <row r="30" spans="1:34" ht="15.9" customHeight="1">
      <c r="A30" s="461"/>
      <c r="B30" s="462"/>
      <c r="C30" s="446" t="s">
        <v>149</v>
      </c>
      <c r="D30" s="435"/>
      <c r="E30" s="435"/>
      <c r="F30" s="435"/>
      <c r="G30" s="441"/>
      <c r="H30" s="411" t="s">
        <v>74</v>
      </c>
      <c r="I30" s="412"/>
      <c r="J30" s="413"/>
      <c r="K30" s="258"/>
      <c r="L30" s="259"/>
      <c r="M30" s="259"/>
      <c r="N30" s="259"/>
      <c r="O30" s="259"/>
      <c r="P30" s="259"/>
      <c r="Q30" s="59" t="s">
        <v>75</v>
      </c>
      <c r="R30" s="60"/>
      <c r="S30" s="260"/>
      <c r="T30" s="260"/>
      <c r="U30" s="261"/>
      <c r="V30" s="411" t="s">
        <v>76</v>
      </c>
      <c r="W30" s="412"/>
      <c r="X30" s="413"/>
      <c r="Y30" s="258"/>
      <c r="Z30" s="259"/>
      <c r="AA30" s="259"/>
      <c r="AB30" s="259"/>
      <c r="AC30" s="259"/>
      <c r="AD30" s="259"/>
      <c r="AE30" s="259"/>
      <c r="AF30" s="259"/>
      <c r="AG30" s="259"/>
      <c r="AH30" s="414"/>
    </row>
    <row r="31" spans="1:34" ht="15.9" customHeight="1" thickBot="1">
      <c r="A31" s="463"/>
      <c r="B31" s="464"/>
      <c r="C31" s="476"/>
      <c r="D31" s="477"/>
      <c r="E31" s="477"/>
      <c r="F31" s="477"/>
      <c r="G31" s="478"/>
      <c r="H31" s="479" t="s">
        <v>77</v>
      </c>
      <c r="I31" s="480"/>
      <c r="J31" s="481"/>
      <c r="K31" s="482"/>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4"/>
    </row>
    <row r="32" spans="1:34" ht="15.9" customHeight="1">
      <c r="A32" s="111"/>
      <c r="B32" s="111"/>
      <c r="C32" s="102"/>
      <c r="D32" s="102"/>
      <c r="E32" s="102"/>
      <c r="F32" s="102"/>
      <c r="G32" s="102"/>
      <c r="H32" s="112"/>
      <c r="I32" s="112"/>
      <c r="J32" s="112"/>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t="s">
        <v>43</v>
      </c>
      <c r="AH32" s="113"/>
    </row>
    <row r="33" spans="1:34" ht="15.9" customHeight="1">
      <c r="A33" s="473" t="s">
        <v>140</v>
      </c>
      <c r="B33" s="473"/>
      <c r="C33" s="474" t="s">
        <v>171</v>
      </c>
      <c r="D33" s="475" t="s">
        <v>172</v>
      </c>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row>
    <row r="34" spans="1:34" ht="15.9" customHeight="1">
      <c r="A34" s="473"/>
      <c r="B34" s="473"/>
      <c r="C34" s="474"/>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row>
    <row r="35" spans="1:34" ht="15.9" customHeight="1">
      <c r="A35" s="473"/>
      <c r="B35" s="473"/>
      <c r="C35" s="474"/>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row>
    <row r="36" spans="1:34" ht="46.8" customHeight="1">
      <c r="A36" s="473"/>
      <c r="B36" s="473"/>
      <c r="C36" s="474"/>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55DD-CB99-4894-B740-0598E02E3DC1}">
  <sheetPr>
    <pageSetUpPr fitToPage="1"/>
  </sheetPr>
  <dimension ref="A1:AH30"/>
  <sheetViews>
    <sheetView view="pageBreakPreview" zoomScaleNormal="100" zoomScaleSheetLayoutView="100" workbookViewId="0">
      <selection sqref="A1:AH1"/>
    </sheetView>
  </sheetViews>
  <sheetFormatPr defaultColWidth="8.77734375" defaultRowHeight="12"/>
  <cols>
    <col min="1" max="34" width="3.109375" style="114" customWidth="1"/>
    <col min="35" max="16384" width="8.77734375" style="114"/>
  </cols>
  <sheetData>
    <row r="1" spans="1:34" ht="45.6" customHeight="1">
      <c r="A1" s="488" t="s">
        <v>173</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row>
    <row r="2" spans="1:34" s="115" customFormat="1" ht="36" customHeight="1">
      <c r="A2" s="489" t="s">
        <v>169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row>
    <row r="3" spans="1:34" s="118" customFormat="1" ht="26.1" customHeight="1" thickBot="1">
      <c r="A3" s="116" t="s">
        <v>174</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s="119" customFormat="1" ht="15.9" customHeight="1">
      <c r="A4" s="490" t="s">
        <v>170</v>
      </c>
      <c r="B4" s="491"/>
      <c r="C4" s="496" t="s">
        <v>59</v>
      </c>
      <c r="D4" s="497"/>
      <c r="E4" s="497"/>
      <c r="F4" s="497"/>
      <c r="G4" s="498"/>
      <c r="H4" s="499"/>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1"/>
    </row>
    <row r="5" spans="1:34" s="119" customFormat="1" ht="25.65" customHeight="1">
      <c r="A5" s="492"/>
      <c r="B5" s="493"/>
      <c r="C5" s="502" t="s">
        <v>147</v>
      </c>
      <c r="D5" s="503"/>
      <c r="E5" s="503"/>
      <c r="F5" s="503"/>
      <c r="G5" s="504"/>
      <c r="H5" s="505"/>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7"/>
    </row>
    <row r="6" spans="1:34" s="119" customFormat="1" ht="15.9" customHeight="1">
      <c r="A6" s="492"/>
      <c r="B6" s="493"/>
      <c r="C6" s="508" t="s">
        <v>148</v>
      </c>
      <c r="D6" s="509"/>
      <c r="E6" s="509"/>
      <c r="F6" s="509"/>
      <c r="G6" s="510"/>
      <c r="H6" s="517" t="s">
        <v>62</v>
      </c>
      <c r="I6" s="518"/>
      <c r="J6" s="518"/>
      <c r="K6" s="518"/>
      <c r="L6" s="519"/>
      <c r="M6" s="519"/>
      <c r="N6" s="120" t="s">
        <v>63</v>
      </c>
      <c r="O6" s="519"/>
      <c r="P6" s="519"/>
      <c r="Q6" s="121" t="s">
        <v>64</v>
      </c>
      <c r="R6" s="518"/>
      <c r="S6" s="518"/>
      <c r="T6" s="518"/>
      <c r="U6" s="518"/>
      <c r="V6" s="518"/>
      <c r="W6" s="518"/>
      <c r="X6" s="518"/>
      <c r="Y6" s="518"/>
      <c r="Z6" s="518"/>
      <c r="AA6" s="518"/>
      <c r="AB6" s="518"/>
      <c r="AC6" s="518"/>
      <c r="AD6" s="518"/>
      <c r="AE6" s="518"/>
      <c r="AF6" s="518"/>
      <c r="AG6" s="518"/>
      <c r="AH6" s="520"/>
    </row>
    <row r="7" spans="1:34" s="119" customFormat="1" ht="15.9" customHeight="1">
      <c r="A7" s="492"/>
      <c r="B7" s="493"/>
      <c r="C7" s="511"/>
      <c r="D7" s="512"/>
      <c r="E7" s="512"/>
      <c r="F7" s="512"/>
      <c r="G7" s="513"/>
      <c r="H7" s="521"/>
      <c r="I7" s="522"/>
      <c r="J7" s="522"/>
      <c r="K7" s="522"/>
      <c r="L7" s="122" t="s">
        <v>65</v>
      </c>
      <c r="M7" s="122" t="s">
        <v>66</v>
      </c>
      <c r="N7" s="522"/>
      <c r="O7" s="522"/>
      <c r="P7" s="522"/>
      <c r="Q7" s="522"/>
      <c r="R7" s="522"/>
      <c r="S7" s="522"/>
      <c r="T7" s="522"/>
      <c r="U7" s="522"/>
      <c r="V7" s="122" t="s">
        <v>67</v>
      </c>
      <c r="W7" s="122" t="s">
        <v>68</v>
      </c>
      <c r="X7" s="522"/>
      <c r="Y7" s="522"/>
      <c r="Z7" s="522"/>
      <c r="AA7" s="522"/>
      <c r="AB7" s="522"/>
      <c r="AC7" s="522"/>
      <c r="AD7" s="522"/>
      <c r="AE7" s="522"/>
      <c r="AF7" s="522"/>
      <c r="AG7" s="522"/>
      <c r="AH7" s="523"/>
    </row>
    <row r="8" spans="1:34" s="119" customFormat="1" ht="15.9" customHeight="1">
      <c r="A8" s="492"/>
      <c r="B8" s="493"/>
      <c r="C8" s="511"/>
      <c r="D8" s="512"/>
      <c r="E8" s="512"/>
      <c r="F8" s="512"/>
      <c r="G8" s="513"/>
      <c r="H8" s="521"/>
      <c r="I8" s="522"/>
      <c r="J8" s="522"/>
      <c r="K8" s="522"/>
      <c r="L8" s="122" t="s">
        <v>69</v>
      </c>
      <c r="M8" s="122" t="s">
        <v>70</v>
      </c>
      <c r="N8" s="522"/>
      <c r="O8" s="522"/>
      <c r="P8" s="522"/>
      <c r="Q8" s="522"/>
      <c r="R8" s="522"/>
      <c r="S8" s="522"/>
      <c r="T8" s="522"/>
      <c r="U8" s="522"/>
      <c r="V8" s="122" t="s">
        <v>71</v>
      </c>
      <c r="W8" s="122" t="s">
        <v>72</v>
      </c>
      <c r="X8" s="522"/>
      <c r="Y8" s="522"/>
      <c r="Z8" s="522"/>
      <c r="AA8" s="522"/>
      <c r="AB8" s="522"/>
      <c r="AC8" s="522"/>
      <c r="AD8" s="522"/>
      <c r="AE8" s="522"/>
      <c r="AF8" s="522"/>
      <c r="AG8" s="522"/>
      <c r="AH8" s="523"/>
    </row>
    <row r="9" spans="1:34" s="119" customFormat="1" ht="18.899999999999999" customHeight="1">
      <c r="A9" s="492"/>
      <c r="B9" s="493"/>
      <c r="C9" s="514"/>
      <c r="D9" s="515"/>
      <c r="E9" s="515"/>
      <c r="F9" s="515"/>
      <c r="G9" s="516"/>
      <c r="H9" s="485"/>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7"/>
    </row>
    <row r="10" spans="1:34" s="119" customFormat="1" ht="15.9" customHeight="1">
      <c r="A10" s="492"/>
      <c r="B10" s="493"/>
      <c r="C10" s="508" t="s">
        <v>149</v>
      </c>
      <c r="D10" s="509"/>
      <c r="E10" s="509"/>
      <c r="F10" s="509"/>
      <c r="G10" s="510"/>
      <c r="H10" s="528" t="s">
        <v>74</v>
      </c>
      <c r="I10" s="529"/>
      <c r="J10" s="530"/>
      <c r="K10" s="531"/>
      <c r="L10" s="532"/>
      <c r="M10" s="532"/>
      <c r="N10" s="532"/>
      <c r="O10" s="532"/>
      <c r="P10" s="532"/>
      <c r="Q10" s="123" t="s">
        <v>75</v>
      </c>
      <c r="R10" s="124"/>
      <c r="S10" s="533"/>
      <c r="T10" s="533"/>
      <c r="U10" s="534"/>
      <c r="V10" s="528" t="s">
        <v>76</v>
      </c>
      <c r="W10" s="529"/>
      <c r="X10" s="530"/>
      <c r="Y10" s="531"/>
      <c r="Z10" s="532"/>
      <c r="AA10" s="532"/>
      <c r="AB10" s="532"/>
      <c r="AC10" s="532"/>
      <c r="AD10" s="532"/>
      <c r="AE10" s="532"/>
      <c r="AF10" s="532"/>
      <c r="AG10" s="532"/>
      <c r="AH10" s="535"/>
    </row>
    <row r="11" spans="1:34" s="119" customFormat="1" ht="15.9" customHeight="1" thickBot="1">
      <c r="A11" s="494"/>
      <c r="B11" s="495"/>
      <c r="C11" s="525"/>
      <c r="D11" s="526"/>
      <c r="E11" s="526"/>
      <c r="F11" s="526"/>
      <c r="G11" s="527"/>
      <c r="H11" s="536" t="s">
        <v>77</v>
      </c>
      <c r="I11" s="537"/>
      <c r="J11" s="538"/>
      <c r="K11" s="539"/>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1"/>
    </row>
    <row r="12" spans="1:34" s="119" customFormat="1" ht="15.9" customHeight="1">
      <c r="A12" s="125"/>
      <c r="B12" s="125"/>
      <c r="C12" s="126"/>
      <c r="D12" s="126"/>
      <c r="E12" s="126"/>
      <c r="F12" s="126"/>
      <c r="G12" s="126"/>
      <c r="H12" s="127"/>
      <c r="I12" s="127"/>
      <c r="J12" s="127"/>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row>
    <row r="13" spans="1:34">
      <c r="A13" s="524"/>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row>
    <row r="30" spans="3:3">
      <c r="C30" s="129"/>
    </row>
  </sheetData>
  <mergeCells count="26">
    <mergeCell ref="A13:B13"/>
    <mergeCell ref="C13:AH13"/>
    <mergeCell ref="C10:G11"/>
    <mergeCell ref="H10:J10"/>
    <mergeCell ref="K10:P10"/>
    <mergeCell ref="S10:U10"/>
    <mergeCell ref="V10:X10"/>
    <mergeCell ref="Y10:AH10"/>
    <mergeCell ref="H11:J11"/>
    <mergeCell ref="K11:AH11"/>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25A4-5DA3-41E7-8AE7-D49C86FC835D}">
  <sheetPr>
    <pageSetUpPr fitToPage="1"/>
  </sheetPr>
  <dimension ref="B1:BF74"/>
  <sheetViews>
    <sheetView showGridLines="0" view="pageBreakPreview" zoomScaleNormal="55" zoomScaleSheetLayoutView="100" workbookViewId="0"/>
  </sheetViews>
  <sheetFormatPr defaultColWidth="5" defaultRowHeight="20.25" customHeight="1"/>
  <cols>
    <col min="1" max="1" width="1.5546875" style="152" customWidth="1"/>
    <col min="2" max="56" width="6.21875" style="152" customWidth="1"/>
    <col min="57" max="16384" width="5" style="152"/>
  </cols>
  <sheetData>
    <row r="1" spans="2:57" s="130" customFormat="1" ht="20.25" customHeight="1">
      <c r="C1" s="131" t="s">
        <v>175</v>
      </c>
      <c r="D1" s="131"/>
      <c r="G1" s="132" t="s">
        <v>176</v>
      </c>
      <c r="J1" s="131"/>
      <c r="K1" s="131"/>
      <c r="L1" s="131"/>
      <c r="M1" s="131"/>
      <c r="AK1" s="133" t="s">
        <v>177</v>
      </c>
      <c r="AL1" s="133" t="s">
        <v>178</v>
      </c>
      <c r="AM1" s="567" t="s">
        <v>179</v>
      </c>
      <c r="AN1" s="567"/>
      <c r="AO1" s="567"/>
      <c r="AP1" s="567"/>
      <c r="AQ1" s="567"/>
      <c r="AR1" s="567"/>
      <c r="AS1" s="567"/>
      <c r="AT1" s="567"/>
      <c r="AU1" s="567"/>
      <c r="AV1" s="567"/>
      <c r="AW1" s="567"/>
      <c r="AX1" s="567"/>
      <c r="AY1" s="567"/>
      <c r="AZ1" s="567"/>
      <c r="BA1" s="567"/>
      <c r="BB1" s="134" t="s">
        <v>180</v>
      </c>
    </row>
    <row r="2" spans="2:57" s="135" customFormat="1" ht="20.25" customHeight="1">
      <c r="D2" s="132"/>
      <c r="H2" s="132"/>
      <c r="I2" s="133"/>
      <c r="J2" s="133"/>
      <c r="K2" s="133"/>
      <c r="L2" s="133"/>
      <c r="M2" s="133"/>
      <c r="T2" s="133" t="s">
        <v>181</v>
      </c>
      <c r="U2" s="568">
        <v>6</v>
      </c>
      <c r="V2" s="568"/>
      <c r="W2" s="133" t="s">
        <v>178</v>
      </c>
      <c r="X2" s="569">
        <f>IF(U2=0,"",YEAR(DATE(2018+U2,1,1)))</f>
        <v>2024</v>
      </c>
      <c r="Y2" s="569"/>
      <c r="Z2" s="135" t="s">
        <v>182</v>
      </c>
      <c r="AA2" s="135" t="s">
        <v>183</v>
      </c>
      <c r="AB2" s="568">
        <v>4</v>
      </c>
      <c r="AC2" s="568"/>
      <c r="AD2" s="135" t="s">
        <v>184</v>
      </c>
      <c r="AJ2" s="134"/>
      <c r="AK2" s="133" t="s">
        <v>185</v>
      </c>
      <c r="AL2" s="133" t="s">
        <v>178</v>
      </c>
      <c r="AM2" s="567"/>
      <c r="AN2" s="567"/>
      <c r="AO2" s="567"/>
      <c r="AP2" s="567"/>
      <c r="AQ2" s="567"/>
      <c r="AR2" s="567"/>
      <c r="AS2" s="567"/>
      <c r="AT2" s="567"/>
      <c r="AU2" s="567"/>
      <c r="AV2" s="567"/>
      <c r="AW2" s="567"/>
      <c r="AX2" s="567"/>
      <c r="AY2" s="567"/>
      <c r="AZ2" s="567"/>
      <c r="BA2" s="567"/>
      <c r="BB2" s="134" t="s">
        <v>180</v>
      </c>
      <c r="BC2" s="133"/>
      <c r="BD2" s="133"/>
      <c r="BE2" s="133"/>
    </row>
    <row r="3" spans="2:57" s="135" customFormat="1" ht="20.25" customHeight="1">
      <c r="D3" s="132"/>
      <c r="H3" s="132"/>
      <c r="I3" s="133"/>
      <c r="J3" s="133"/>
      <c r="K3" s="133"/>
      <c r="L3" s="133"/>
      <c r="M3" s="133"/>
      <c r="T3" s="137"/>
      <c r="U3" s="138"/>
      <c r="V3" s="138"/>
      <c r="W3" s="139"/>
      <c r="X3" s="138"/>
      <c r="Y3" s="138"/>
      <c r="Z3" s="140"/>
      <c r="AA3" s="140"/>
      <c r="AB3" s="138"/>
      <c r="AC3" s="138"/>
      <c r="AD3" s="141"/>
      <c r="AJ3" s="134"/>
      <c r="AK3" s="133"/>
      <c r="AL3" s="133"/>
      <c r="AM3" s="136"/>
      <c r="AN3" s="136"/>
      <c r="AO3" s="136"/>
      <c r="AP3" s="136"/>
      <c r="AQ3" s="136"/>
      <c r="AR3" s="136"/>
      <c r="AS3" s="136"/>
      <c r="AT3" s="136"/>
      <c r="AU3" s="136"/>
      <c r="AV3" s="136"/>
      <c r="AW3" s="136"/>
      <c r="AX3" s="136"/>
      <c r="AY3" s="142" t="s">
        <v>186</v>
      </c>
      <c r="AZ3" s="570" t="s">
        <v>187</v>
      </c>
      <c r="BA3" s="570"/>
      <c r="BB3" s="570"/>
      <c r="BC3" s="570"/>
      <c r="BD3" s="133"/>
      <c r="BE3" s="133"/>
    </row>
    <row r="4" spans="2:57" s="135" customFormat="1" ht="20.25" customHeight="1">
      <c r="B4" s="143"/>
      <c r="C4" s="143"/>
      <c r="D4" s="143"/>
      <c r="E4" s="143"/>
      <c r="F4" s="143"/>
      <c r="G4" s="143"/>
      <c r="H4" s="143"/>
      <c r="I4" s="143"/>
      <c r="J4" s="144"/>
      <c r="K4" s="145"/>
      <c r="L4" s="145"/>
      <c r="M4" s="145"/>
      <c r="N4" s="145"/>
      <c r="O4" s="145"/>
      <c r="P4" s="146"/>
      <c r="Q4" s="145"/>
      <c r="R4" s="145"/>
      <c r="Z4" s="140"/>
      <c r="AA4" s="140"/>
      <c r="AB4" s="138"/>
      <c r="AC4" s="138"/>
      <c r="AD4" s="141"/>
      <c r="AJ4" s="134"/>
      <c r="AK4" s="133"/>
      <c r="AL4" s="133"/>
      <c r="AM4" s="136"/>
      <c r="AN4" s="136"/>
      <c r="AO4" s="136"/>
      <c r="AP4" s="136"/>
      <c r="AQ4" s="136"/>
      <c r="AR4" s="136"/>
      <c r="AS4" s="136"/>
      <c r="AT4" s="136"/>
      <c r="AU4" s="136"/>
      <c r="AV4" s="136"/>
      <c r="AW4" s="136"/>
      <c r="AX4" s="136"/>
      <c r="AY4" s="142" t="s">
        <v>188</v>
      </c>
      <c r="AZ4" s="570" t="s">
        <v>189</v>
      </c>
      <c r="BA4" s="570"/>
      <c r="BB4" s="570"/>
      <c r="BC4" s="570"/>
      <c r="BD4" s="133"/>
      <c r="BE4" s="133"/>
    </row>
    <row r="5" spans="2:57" s="135" customFormat="1" ht="20.25" customHeight="1">
      <c r="B5" s="147"/>
      <c r="C5" s="147"/>
      <c r="D5" s="147"/>
      <c r="E5" s="147"/>
      <c r="F5" s="147"/>
      <c r="G5" s="147"/>
      <c r="H5" s="147"/>
      <c r="I5" s="147"/>
      <c r="J5" s="145"/>
      <c r="K5" s="148"/>
      <c r="L5" s="149"/>
      <c r="M5" s="149"/>
      <c r="N5" s="149"/>
      <c r="O5" s="149"/>
      <c r="P5" s="147"/>
      <c r="Q5" s="143"/>
      <c r="R5" s="143"/>
      <c r="S5" s="130"/>
      <c r="Z5" s="140"/>
      <c r="AA5" s="140"/>
      <c r="AB5" s="138"/>
      <c r="AC5" s="138"/>
      <c r="AD5" s="130"/>
      <c r="AE5" s="130"/>
      <c r="AF5" s="130"/>
      <c r="AG5" s="130"/>
      <c r="AJ5" s="130" t="s">
        <v>190</v>
      </c>
      <c r="AK5" s="130"/>
      <c r="AL5" s="130"/>
      <c r="AM5" s="130"/>
      <c r="AN5" s="130"/>
      <c r="AO5" s="130"/>
      <c r="AP5" s="130"/>
      <c r="AQ5" s="130"/>
      <c r="AR5" s="143"/>
      <c r="AS5" s="143"/>
      <c r="AT5" s="150"/>
      <c r="AU5" s="130"/>
      <c r="AV5" s="576">
        <v>40</v>
      </c>
      <c r="AW5" s="577"/>
      <c r="AX5" s="151" t="s">
        <v>191</v>
      </c>
      <c r="AY5" s="143"/>
      <c r="AZ5" s="576">
        <v>160</v>
      </c>
      <c r="BA5" s="577"/>
      <c r="BB5" s="150" t="s">
        <v>192</v>
      </c>
      <c r="BC5" s="130"/>
      <c r="BE5" s="133"/>
    </row>
    <row r="6" spans="2:57" ht="20.25" customHeight="1" thickBot="1">
      <c r="C6" s="153"/>
      <c r="D6" s="153"/>
      <c r="S6" s="153"/>
      <c r="AJ6" s="153"/>
      <c r="BC6" s="154"/>
      <c r="BD6" s="154"/>
      <c r="BE6" s="154"/>
    </row>
    <row r="7" spans="2:57" ht="20.25" customHeight="1" thickBot="1">
      <c r="B7" s="542" t="s">
        <v>193</v>
      </c>
      <c r="C7" s="545" t="s">
        <v>194</v>
      </c>
      <c r="D7" s="546"/>
      <c r="E7" s="551" t="s">
        <v>195</v>
      </c>
      <c r="F7" s="546"/>
      <c r="G7" s="551" t="s">
        <v>196</v>
      </c>
      <c r="H7" s="545"/>
      <c r="I7" s="545"/>
      <c r="J7" s="545"/>
      <c r="K7" s="546"/>
      <c r="L7" s="551" t="s">
        <v>197</v>
      </c>
      <c r="M7" s="545"/>
      <c r="N7" s="545"/>
      <c r="O7" s="554"/>
      <c r="P7" s="557" t="s">
        <v>198</v>
      </c>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9" t="str">
        <f>IF(AZ3="４週","(9)1～4週目の勤務時間数合計","(9)1か月の勤務時間数合計")</f>
        <v>(9)1～4週目の勤務時間数合計</v>
      </c>
      <c r="AV7" s="560"/>
      <c r="AW7" s="559" t="s">
        <v>199</v>
      </c>
      <c r="AX7" s="560"/>
      <c r="AY7" s="571" t="s">
        <v>200</v>
      </c>
      <c r="AZ7" s="571"/>
      <c r="BA7" s="571"/>
      <c r="BB7" s="571"/>
      <c r="BC7" s="571"/>
      <c r="BD7" s="571"/>
    </row>
    <row r="8" spans="2:57" ht="20.25" customHeight="1" thickBot="1">
      <c r="B8" s="543"/>
      <c r="C8" s="547"/>
      <c r="D8" s="548"/>
      <c r="E8" s="552"/>
      <c r="F8" s="548"/>
      <c r="G8" s="552"/>
      <c r="H8" s="547"/>
      <c r="I8" s="547"/>
      <c r="J8" s="547"/>
      <c r="K8" s="548"/>
      <c r="L8" s="552"/>
      <c r="M8" s="547"/>
      <c r="N8" s="547"/>
      <c r="O8" s="555"/>
      <c r="P8" s="573" t="s">
        <v>201</v>
      </c>
      <c r="Q8" s="574"/>
      <c r="R8" s="574"/>
      <c r="S8" s="574"/>
      <c r="T8" s="574"/>
      <c r="U8" s="574"/>
      <c r="V8" s="575"/>
      <c r="W8" s="573" t="s">
        <v>202</v>
      </c>
      <c r="X8" s="574"/>
      <c r="Y8" s="574"/>
      <c r="Z8" s="574"/>
      <c r="AA8" s="574"/>
      <c r="AB8" s="574"/>
      <c r="AC8" s="575"/>
      <c r="AD8" s="573" t="s">
        <v>203</v>
      </c>
      <c r="AE8" s="574"/>
      <c r="AF8" s="574"/>
      <c r="AG8" s="574"/>
      <c r="AH8" s="574"/>
      <c r="AI8" s="574"/>
      <c r="AJ8" s="575"/>
      <c r="AK8" s="573" t="s">
        <v>204</v>
      </c>
      <c r="AL8" s="574"/>
      <c r="AM8" s="574"/>
      <c r="AN8" s="574"/>
      <c r="AO8" s="574"/>
      <c r="AP8" s="574"/>
      <c r="AQ8" s="575"/>
      <c r="AR8" s="573" t="s">
        <v>205</v>
      </c>
      <c r="AS8" s="574"/>
      <c r="AT8" s="575"/>
      <c r="AU8" s="561"/>
      <c r="AV8" s="562"/>
      <c r="AW8" s="561"/>
      <c r="AX8" s="562"/>
      <c r="AY8" s="571"/>
      <c r="AZ8" s="571"/>
      <c r="BA8" s="571"/>
      <c r="BB8" s="571"/>
      <c r="BC8" s="571"/>
      <c r="BD8" s="571"/>
    </row>
    <row r="9" spans="2:57" ht="20.25" customHeight="1" thickBot="1">
      <c r="B9" s="543"/>
      <c r="C9" s="547"/>
      <c r="D9" s="548"/>
      <c r="E9" s="552"/>
      <c r="F9" s="548"/>
      <c r="G9" s="552"/>
      <c r="H9" s="547"/>
      <c r="I9" s="547"/>
      <c r="J9" s="547"/>
      <c r="K9" s="548"/>
      <c r="L9" s="552"/>
      <c r="M9" s="547"/>
      <c r="N9" s="547"/>
      <c r="O9" s="555"/>
      <c r="P9" s="155">
        <f>DAY(DATE($X$2,$AB$2,1))</f>
        <v>1</v>
      </c>
      <c r="Q9" s="156">
        <f>DAY(DATE($X$2,$AB$2,2))</f>
        <v>2</v>
      </c>
      <c r="R9" s="156">
        <f>DAY(DATE($X$2,$AB$2,3))</f>
        <v>3</v>
      </c>
      <c r="S9" s="156">
        <f>DAY(DATE($X$2,$AB$2,4))</f>
        <v>4</v>
      </c>
      <c r="T9" s="156">
        <f>DAY(DATE($X$2,$AB$2,5))</f>
        <v>5</v>
      </c>
      <c r="U9" s="156">
        <f>DAY(DATE($X$2,$AB$2,6))</f>
        <v>6</v>
      </c>
      <c r="V9" s="157">
        <f>DAY(DATE($X$2,$AB$2,7))</f>
        <v>7</v>
      </c>
      <c r="W9" s="155">
        <f>DAY(DATE($X$2,$AB$2,8))</f>
        <v>8</v>
      </c>
      <c r="X9" s="156">
        <f>DAY(DATE($X$2,$AB$2,9))</f>
        <v>9</v>
      </c>
      <c r="Y9" s="156">
        <f>DAY(DATE($X$2,$AB$2,10))</f>
        <v>10</v>
      </c>
      <c r="Z9" s="156">
        <f>DAY(DATE($X$2,$AB$2,11))</f>
        <v>11</v>
      </c>
      <c r="AA9" s="156">
        <f>DAY(DATE($X$2,$AB$2,12))</f>
        <v>12</v>
      </c>
      <c r="AB9" s="156">
        <f>DAY(DATE($X$2,$AB$2,13))</f>
        <v>13</v>
      </c>
      <c r="AC9" s="157">
        <f>DAY(DATE($X$2,$AB$2,14))</f>
        <v>14</v>
      </c>
      <c r="AD9" s="155">
        <f>DAY(DATE($X$2,$AB$2,15))</f>
        <v>15</v>
      </c>
      <c r="AE9" s="156">
        <f>DAY(DATE($X$2,$AB$2,16))</f>
        <v>16</v>
      </c>
      <c r="AF9" s="156">
        <f>DAY(DATE($X$2,$AB$2,17))</f>
        <v>17</v>
      </c>
      <c r="AG9" s="156">
        <f>DAY(DATE($X$2,$AB$2,18))</f>
        <v>18</v>
      </c>
      <c r="AH9" s="156">
        <f>DAY(DATE($X$2,$AB$2,19))</f>
        <v>19</v>
      </c>
      <c r="AI9" s="156">
        <f>DAY(DATE($X$2,$AB$2,20))</f>
        <v>20</v>
      </c>
      <c r="AJ9" s="157">
        <f>DAY(DATE($X$2,$AB$2,21))</f>
        <v>21</v>
      </c>
      <c r="AK9" s="155">
        <f>DAY(DATE($X$2,$AB$2,22))</f>
        <v>22</v>
      </c>
      <c r="AL9" s="156">
        <f>DAY(DATE($X$2,$AB$2,23))</f>
        <v>23</v>
      </c>
      <c r="AM9" s="156">
        <f>DAY(DATE($X$2,$AB$2,24))</f>
        <v>24</v>
      </c>
      <c r="AN9" s="156">
        <f>DAY(DATE($X$2,$AB$2,25))</f>
        <v>25</v>
      </c>
      <c r="AO9" s="156">
        <f>DAY(DATE($X$2,$AB$2,26))</f>
        <v>26</v>
      </c>
      <c r="AP9" s="156">
        <f>DAY(DATE($X$2,$AB$2,27))</f>
        <v>27</v>
      </c>
      <c r="AQ9" s="157">
        <f>DAY(DATE($X$2,$AB$2,28))</f>
        <v>28</v>
      </c>
      <c r="AR9" s="155" t="str">
        <f>IF(AZ3="暦月",IF(DAY(DATE($X$2,$AB$2,29))=29,29,""),"")</f>
        <v/>
      </c>
      <c r="AS9" s="156" t="str">
        <f>IF(AZ3="暦月",IF(DAY(DATE($X$2,$AB$2,30))=30,30,""),"")</f>
        <v/>
      </c>
      <c r="AT9" s="158" t="str">
        <f>IF(AZ3="暦月",IF(DAY(DATE($X$2,$AB$2,31))=31,31,""),"")</f>
        <v/>
      </c>
      <c r="AU9" s="561"/>
      <c r="AV9" s="562"/>
      <c r="AW9" s="561"/>
      <c r="AX9" s="562"/>
      <c r="AY9" s="571"/>
      <c r="AZ9" s="571"/>
      <c r="BA9" s="571"/>
      <c r="BB9" s="571"/>
      <c r="BC9" s="571"/>
      <c r="BD9" s="571"/>
    </row>
    <row r="10" spans="2:57" ht="20.25" hidden="1" customHeight="1" thickBot="1">
      <c r="B10" s="543"/>
      <c r="C10" s="547"/>
      <c r="D10" s="548"/>
      <c r="E10" s="552"/>
      <c r="F10" s="548"/>
      <c r="G10" s="552"/>
      <c r="H10" s="547"/>
      <c r="I10" s="547"/>
      <c r="J10" s="547"/>
      <c r="K10" s="548"/>
      <c r="L10" s="552"/>
      <c r="M10" s="547"/>
      <c r="N10" s="547"/>
      <c r="O10" s="555"/>
      <c r="P10" s="155">
        <f>WEEKDAY(DATE($X$2,$AB$2,1))</f>
        <v>2</v>
      </c>
      <c r="Q10" s="156">
        <f>WEEKDAY(DATE($X$2,$AB$2,2))</f>
        <v>3</v>
      </c>
      <c r="R10" s="156">
        <f>WEEKDAY(DATE($X$2,$AB$2,3))</f>
        <v>4</v>
      </c>
      <c r="S10" s="156">
        <f>WEEKDAY(DATE($X$2,$AB$2,4))</f>
        <v>5</v>
      </c>
      <c r="T10" s="156">
        <f>WEEKDAY(DATE($X$2,$AB$2,5))</f>
        <v>6</v>
      </c>
      <c r="U10" s="156">
        <f>WEEKDAY(DATE($X$2,$AB$2,6))</f>
        <v>7</v>
      </c>
      <c r="V10" s="157">
        <f>WEEKDAY(DATE($X$2,$AB$2,7))</f>
        <v>1</v>
      </c>
      <c r="W10" s="155">
        <f>WEEKDAY(DATE($X$2,$AB$2,8))</f>
        <v>2</v>
      </c>
      <c r="X10" s="156">
        <f>WEEKDAY(DATE($X$2,$AB$2,9))</f>
        <v>3</v>
      </c>
      <c r="Y10" s="156">
        <f>WEEKDAY(DATE($X$2,$AB$2,10))</f>
        <v>4</v>
      </c>
      <c r="Z10" s="156">
        <f>WEEKDAY(DATE($X$2,$AB$2,11))</f>
        <v>5</v>
      </c>
      <c r="AA10" s="156">
        <f>WEEKDAY(DATE($X$2,$AB$2,12))</f>
        <v>6</v>
      </c>
      <c r="AB10" s="156">
        <f>WEEKDAY(DATE($X$2,$AB$2,13))</f>
        <v>7</v>
      </c>
      <c r="AC10" s="157">
        <f>WEEKDAY(DATE($X$2,$AB$2,14))</f>
        <v>1</v>
      </c>
      <c r="AD10" s="155">
        <f>WEEKDAY(DATE($X$2,$AB$2,15))</f>
        <v>2</v>
      </c>
      <c r="AE10" s="156">
        <f>WEEKDAY(DATE($X$2,$AB$2,16))</f>
        <v>3</v>
      </c>
      <c r="AF10" s="156">
        <f>WEEKDAY(DATE($X$2,$AB$2,17))</f>
        <v>4</v>
      </c>
      <c r="AG10" s="156">
        <f>WEEKDAY(DATE($X$2,$AB$2,18))</f>
        <v>5</v>
      </c>
      <c r="AH10" s="156">
        <f>WEEKDAY(DATE($X$2,$AB$2,19))</f>
        <v>6</v>
      </c>
      <c r="AI10" s="156">
        <f>WEEKDAY(DATE($X$2,$AB$2,20))</f>
        <v>7</v>
      </c>
      <c r="AJ10" s="157">
        <f>WEEKDAY(DATE($X$2,$AB$2,21))</f>
        <v>1</v>
      </c>
      <c r="AK10" s="155">
        <f>WEEKDAY(DATE($X$2,$AB$2,22))</f>
        <v>2</v>
      </c>
      <c r="AL10" s="156">
        <f>WEEKDAY(DATE($X$2,$AB$2,23))</f>
        <v>3</v>
      </c>
      <c r="AM10" s="156">
        <f>WEEKDAY(DATE($X$2,$AB$2,24))</f>
        <v>4</v>
      </c>
      <c r="AN10" s="156">
        <f>WEEKDAY(DATE($X$2,$AB$2,25))</f>
        <v>5</v>
      </c>
      <c r="AO10" s="156">
        <f>WEEKDAY(DATE($X$2,$AB$2,26))</f>
        <v>6</v>
      </c>
      <c r="AP10" s="156">
        <f>WEEKDAY(DATE($X$2,$AB$2,27))</f>
        <v>7</v>
      </c>
      <c r="AQ10" s="157">
        <f>WEEKDAY(DATE($X$2,$AB$2,28))</f>
        <v>1</v>
      </c>
      <c r="AR10" s="155">
        <f>IF(AR9=29,WEEKDAY(DATE($X$2,$AB$2,29)),0)</f>
        <v>0</v>
      </c>
      <c r="AS10" s="156">
        <f>IF(AS9=30,WEEKDAY(DATE($X$2,$AB$2,30)),0)</f>
        <v>0</v>
      </c>
      <c r="AT10" s="158">
        <f>IF(AT9=31,WEEKDAY(DATE($X$2,$AB$2,31)),0)</f>
        <v>0</v>
      </c>
      <c r="AU10" s="563"/>
      <c r="AV10" s="564"/>
      <c r="AW10" s="563"/>
      <c r="AX10" s="564"/>
      <c r="AY10" s="572"/>
      <c r="AZ10" s="572"/>
      <c r="BA10" s="572"/>
      <c r="BB10" s="572"/>
      <c r="BC10" s="572"/>
      <c r="BD10" s="572"/>
    </row>
    <row r="11" spans="2:57" ht="20.25" customHeight="1" thickBot="1">
      <c r="B11" s="544"/>
      <c r="C11" s="549"/>
      <c r="D11" s="550"/>
      <c r="E11" s="553"/>
      <c r="F11" s="550"/>
      <c r="G11" s="553"/>
      <c r="H11" s="549"/>
      <c r="I11" s="549"/>
      <c r="J11" s="549"/>
      <c r="K11" s="550"/>
      <c r="L11" s="553"/>
      <c r="M11" s="549"/>
      <c r="N11" s="549"/>
      <c r="O11" s="556"/>
      <c r="P11" s="159" t="str">
        <f>IF(P10=1,"日",IF(P10=2,"月",IF(P10=3,"火",IF(P10=4,"水",IF(P10=5,"木",IF(P10=6,"金","土"))))))</f>
        <v>月</v>
      </c>
      <c r="Q11" s="160" t="str">
        <f t="shared" ref="Q11:AQ11" si="0">IF(Q10=1,"日",IF(Q10=2,"月",IF(Q10=3,"火",IF(Q10=4,"水",IF(Q10=5,"木",IF(Q10=6,"金","土"))))))</f>
        <v>火</v>
      </c>
      <c r="R11" s="160" t="str">
        <f t="shared" si="0"/>
        <v>水</v>
      </c>
      <c r="S11" s="160" t="str">
        <f t="shared" si="0"/>
        <v>木</v>
      </c>
      <c r="T11" s="160" t="str">
        <f t="shared" si="0"/>
        <v>金</v>
      </c>
      <c r="U11" s="160" t="str">
        <f t="shared" si="0"/>
        <v>土</v>
      </c>
      <c r="V11" s="161" t="str">
        <f t="shared" si="0"/>
        <v>日</v>
      </c>
      <c r="W11" s="159" t="str">
        <f t="shared" si="0"/>
        <v>月</v>
      </c>
      <c r="X11" s="160" t="str">
        <f t="shared" si="0"/>
        <v>火</v>
      </c>
      <c r="Y11" s="160" t="str">
        <f t="shared" si="0"/>
        <v>水</v>
      </c>
      <c r="Z11" s="160" t="str">
        <f t="shared" si="0"/>
        <v>木</v>
      </c>
      <c r="AA11" s="160" t="str">
        <f t="shared" si="0"/>
        <v>金</v>
      </c>
      <c r="AB11" s="160" t="str">
        <f t="shared" si="0"/>
        <v>土</v>
      </c>
      <c r="AC11" s="161" t="str">
        <f t="shared" si="0"/>
        <v>日</v>
      </c>
      <c r="AD11" s="159" t="str">
        <f t="shared" si="0"/>
        <v>月</v>
      </c>
      <c r="AE11" s="160" t="str">
        <f t="shared" si="0"/>
        <v>火</v>
      </c>
      <c r="AF11" s="160" t="str">
        <f t="shared" si="0"/>
        <v>水</v>
      </c>
      <c r="AG11" s="160" t="str">
        <f t="shared" si="0"/>
        <v>木</v>
      </c>
      <c r="AH11" s="160" t="str">
        <f t="shared" si="0"/>
        <v>金</v>
      </c>
      <c r="AI11" s="160" t="str">
        <f t="shared" si="0"/>
        <v>土</v>
      </c>
      <c r="AJ11" s="161" t="str">
        <f t="shared" si="0"/>
        <v>日</v>
      </c>
      <c r="AK11" s="159" t="str">
        <f t="shared" si="0"/>
        <v>月</v>
      </c>
      <c r="AL11" s="160" t="str">
        <f t="shared" si="0"/>
        <v>火</v>
      </c>
      <c r="AM11" s="160" t="str">
        <f t="shared" si="0"/>
        <v>水</v>
      </c>
      <c r="AN11" s="160" t="str">
        <f t="shared" si="0"/>
        <v>木</v>
      </c>
      <c r="AO11" s="160" t="str">
        <f t="shared" si="0"/>
        <v>金</v>
      </c>
      <c r="AP11" s="160" t="str">
        <f t="shared" si="0"/>
        <v>土</v>
      </c>
      <c r="AQ11" s="161" t="str">
        <f t="shared" si="0"/>
        <v>日</v>
      </c>
      <c r="AR11" s="160" t="str">
        <f>IF(AR10=1,"日",IF(AR10=2,"月",IF(AR10=3,"火",IF(AR10=4,"水",IF(AR10=5,"木",IF(AR10=6,"金",IF(AR10=0,"","土")))))))</f>
        <v/>
      </c>
      <c r="AS11" s="160" t="str">
        <f>IF(AS10=1,"日",IF(AS10=2,"月",IF(AS10=3,"火",IF(AS10=4,"水",IF(AS10=5,"木",IF(AS10=6,"金",IF(AS10=0,"","土")))))))</f>
        <v/>
      </c>
      <c r="AT11" s="162" t="str">
        <f>IF(AT10=1,"日",IF(AT10=2,"月",IF(AT10=3,"火",IF(AT10=4,"水",IF(AT10=5,"木",IF(AT10=6,"金",IF(AT10=0,"","土")))))))</f>
        <v/>
      </c>
      <c r="AU11" s="565"/>
      <c r="AV11" s="566"/>
      <c r="AW11" s="565"/>
      <c r="AX11" s="566"/>
      <c r="AY11" s="572"/>
      <c r="AZ11" s="572"/>
      <c r="BA11" s="572"/>
      <c r="BB11" s="572"/>
      <c r="BC11" s="572"/>
      <c r="BD11" s="572"/>
    </row>
    <row r="12" spans="2:57" ht="39.9" customHeight="1">
      <c r="B12" s="163">
        <v>1</v>
      </c>
      <c r="C12" s="597"/>
      <c r="D12" s="598"/>
      <c r="E12" s="599"/>
      <c r="F12" s="600"/>
      <c r="G12" s="601"/>
      <c r="H12" s="602"/>
      <c r="I12" s="602"/>
      <c r="J12" s="602"/>
      <c r="K12" s="603"/>
      <c r="L12" s="599"/>
      <c r="M12" s="604"/>
      <c r="N12" s="604"/>
      <c r="O12" s="605"/>
      <c r="P12" s="164"/>
      <c r="Q12" s="165"/>
      <c r="R12" s="165"/>
      <c r="S12" s="165"/>
      <c r="T12" s="165"/>
      <c r="U12" s="165"/>
      <c r="V12" s="166"/>
      <c r="W12" s="164"/>
      <c r="X12" s="165"/>
      <c r="Y12" s="165"/>
      <c r="Z12" s="165"/>
      <c r="AA12" s="165"/>
      <c r="AB12" s="165"/>
      <c r="AC12" s="166"/>
      <c r="AD12" s="164"/>
      <c r="AE12" s="165"/>
      <c r="AF12" s="165"/>
      <c r="AG12" s="165"/>
      <c r="AH12" s="165"/>
      <c r="AI12" s="165"/>
      <c r="AJ12" s="166"/>
      <c r="AK12" s="164"/>
      <c r="AL12" s="165"/>
      <c r="AM12" s="165"/>
      <c r="AN12" s="165"/>
      <c r="AO12" s="165"/>
      <c r="AP12" s="165"/>
      <c r="AQ12" s="166"/>
      <c r="AR12" s="164"/>
      <c r="AS12" s="165"/>
      <c r="AT12" s="166"/>
      <c r="AU12" s="606"/>
      <c r="AV12" s="607"/>
      <c r="AW12" s="608"/>
      <c r="AX12" s="609"/>
      <c r="AY12" s="578"/>
      <c r="AZ12" s="579"/>
      <c r="BA12" s="579"/>
      <c r="BB12" s="579"/>
      <c r="BC12" s="579"/>
      <c r="BD12" s="580"/>
    </row>
    <row r="13" spans="2:57" ht="39.9" customHeight="1">
      <c r="B13" s="167">
        <f t="shared" ref="B13:B39" si="1">B12+1</f>
        <v>2</v>
      </c>
      <c r="C13" s="581"/>
      <c r="D13" s="582"/>
      <c r="E13" s="583"/>
      <c r="F13" s="584"/>
      <c r="G13" s="585"/>
      <c r="H13" s="586"/>
      <c r="I13" s="586"/>
      <c r="J13" s="586"/>
      <c r="K13" s="587"/>
      <c r="L13" s="583"/>
      <c r="M13" s="588"/>
      <c r="N13" s="588"/>
      <c r="O13" s="589"/>
      <c r="P13" s="177"/>
      <c r="Q13" s="178"/>
      <c r="R13" s="178"/>
      <c r="S13" s="178"/>
      <c r="T13" s="178"/>
      <c r="U13" s="178"/>
      <c r="V13" s="179"/>
      <c r="W13" s="177"/>
      <c r="X13" s="178"/>
      <c r="Y13" s="178"/>
      <c r="Z13" s="178"/>
      <c r="AA13" s="178"/>
      <c r="AB13" s="178"/>
      <c r="AC13" s="179"/>
      <c r="AD13" s="177"/>
      <c r="AE13" s="178"/>
      <c r="AF13" s="178"/>
      <c r="AG13" s="178"/>
      <c r="AH13" s="178"/>
      <c r="AI13" s="178"/>
      <c r="AJ13" s="179"/>
      <c r="AK13" s="177"/>
      <c r="AL13" s="178"/>
      <c r="AM13" s="178"/>
      <c r="AN13" s="178"/>
      <c r="AO13" s="178"/>
      <c r="AP13" s="178"/>
      <c r="AQ13" s="179"/>
      <c r="AR13" s="177"/>
      <c r="AS13" s="178"/>
      <c r="AT13" s="179"/>
      <c r="AU13" s="590"/>
      <c r="AV13" s="591"/>
      <c r="AW13" s="592"/>
      <c r="AX13" s="593"/>
      <c r="AY13" s="594"/>
      <c r="AZ13" s="595"/>
      <c r="BA13" s="595"/>
      <c r="BB13" s="595"/>
      <c r="BC13" s="595"/>
      <c r="BD13" s="596"/>
    </row>
    <row r="14" spans="2:57" ht="39.9" customHeight="1">
      <c r="B14" s="167">
        <f t="shared" si="1"/>
        <v>3</v>
      </c>
      <c r="C14" s="581"/>
      <c r="D14" s="582"/>
      <c r="E14" s="583"/>
      <c r="F14" s="584"/>
      <c r="G14" s="585"/>
      <c r="H14" s="586"/>
      <c r="I14" s="586"/>
      <c r="J14" s="586"/>
      <c r="K14" s="587"/>
      <c r="L14" s="583"/>
      <c r="M14" s="588"/>
      <c r="N14" s="588"/>
      <c r="O14" s="589"/>
      <c r="P14" s="177"/>
      <c r="Q14" s="178"/>
      <c r="R14" s="178"/>
      <c r="S14" s="178"/>
      <c r="T14" s="178"/>
      <c r="U14" s="178"/>
      <c r="V14" s="179"/>
      <c r="W14" s="177"/>
      <c r="X14" s="178"/>
      <c r="Y14" s="178"/>
      <c r="Z14" s="178"/>
      <c r="AA14" s="178"/>
      <c r="AB14" s="178"/>
      <c r="AC14" s="179"/>
      <c r="AD14" s="177"/>
      <c r="AE14" s="178"/>
      <c r="AF14" s="178"/>
      <c r="AG14" s="178"/>
      <c r="AH14" s="178"/>
      <c r="AI14" s="178"/>
      <c r="AJ14" s="179"/>
      <c r="AK14" s="177"/>
      <c r="AL14" s="178"/>
      <c r="AM14" s="178"/>
      <c r="AN14" s="178"/>
      <c r="AO14" s="178"/>
      <c r="AP14" s="178"/>
      <c r="AQ14" s="179"/>
      <c r="AR14" s="177"/>
      <c r="AS14" s="178"/>
      <c r="AT14" s="179"/>
      <c r="AU14" s="590"/>
      <c r="AV14" s="591"/>
      <c r="AW14" s="592"/>
      <c r="AX14" s="593"/>
      <c r="AY14" s="594"/>
      <c r="AZ14" s="595"/>
      <c r="BA14" s="595"/>
      <c r="BB14" s="595"/>
      <c r="BC14" s="595"/>
      <c r="BD14" s="596"/>
    </row>
    <row r="15" spans="2:57" ht="39.9" customHeight="1">
      <c r="B15" s="167">
        <f t="shared" si="1"/>
        <v>4</v>
      </c>
      <c r="C15" s="581"/>
      <c r="D15" s="582"/>
      <c r="E15" s="583"/>
      <c r="F15" s="584"/>
      <c r="G15" s="585"/>
      <c r="H15" s="586"/>
      <c r="I15" s="586"/>
      <c r="J15" s="586"/>
      <c r="K15" s="587"/>
      <c r="L15" s="583"/>
      <c r="M15" s="588"/>
      <c r="N15" s="588"/>
      <c r="O15" s="589"/>
      <c r="P15" s="177"/>
      <c r="Q15" s="178"/>
      <c r="R15" s="178"/>
      <c r="S15" s="178"/>
      <c r="T15" s="178"/>
      <c r="U15" s="178"/>
      <c r="V15" s="179"/>
      <c r="W15" s="177"/>
      <c r="X15" s="178"/>
      <c r="Y15" s="178"/>
      <c r="Z15" s="178"/>
      <c r="AA15" s="178"/>
      <c r="AB15" s="178"/>
      <c r="AC15" s="179"/>
      <c r="AD15" s="177"/>
      <c r="AE15" s="178"/>
      <c r="AF15" s="178"/>
      <c r="AG15" s="178"/>
      <c r="AH15" s="178"/>
      <c r="AI15" s="178"/>
      <c r="AJ15" s="179"/>
      <c r="AK15" s="177"/>
      <c r="AL15" s="178"/>
      <c r="AM15" s="178"/>
      <c r="AN15" s="178"/>
      <c r="AO15" s="178"/>
      <c r="AP15" s="178"/>
      <c r="AQ15" s="179"/>
      <c r="AR15" s="177"/>
      <c r="AS15" s="178"/>
      <c r="AT15" s="179"/>
      <c r="AU15" s="590"/>
      <c r="AV15" s="591"/>
      <c r="AW15" s="592"/>
      <c r="AX15" s="593"/>
      <c r="AY15" s="594"/>
      <c r="AZ15" s="595"/>
      <c r="BA15" s="595"/>
      <c r="BB15" s="595"/>
      <c r="BC15" s="595"/>
      <c r="BD15" s="596"/>
    </row>
    <row r="16" spans="2:57" ht="39.9" customHeight="1">
      <c r="B16" s="167">
        <f t="shared" si="1"/>
        <v>5</v>
      </c>
      <c r="C16" s="581"/>
      <c r="D16" s="582"/>
      <c r="E16" s="583"/>
      <c r="F16" s="584"/>
      <c r="G16" s="585"/>
      <c r="H16" s="586"/>
      <c r="I16" s="586"/>
      <c r="J16" s="586"/>
      <c r="K16" s="587"/>
      <c r="L16" s="583"/>
      <c r="M16" s="588"/>
      <c r="N16" s="588"/>
      <c r="O16" s="589"/>
      <c r="P16" s="177"/>
      <c r="Q16" s="178"/>
      <c r="R16" s="178"/>
      <c r="S16" s="178"/>
      <c r="T16" s="178"/>
      <c r="U16" s="178"/>
      <c r="V16" s="179"/>
      <c r="W16" s="177"/>
      <c r="X16" s="178"/>
      <c r="Y16" s="178"/>
      <c r="Z16" s="178"/>
      <c r="AA16" s="178"/>
      <c r="AB16" s="178"/>
      <c r="AC16" s="179"/>
      <c r="AD16" s="177"/>
      <c r="AE16" s="178"/>
      <c r="AF16" s="178"/>
      <c r="AG16" s="178"/>
      <c r="AH16" s="178"/>
      <c r="AI16" s="178"/>
      <c r="AJ16" s="179"/>
      <c r="AK16" s="177"/>
      <c r="AL16" s="178"/>
      <c r="AM16" s="178"/>
      <c r="AN16" s="178"/>
      <c r="AO16" s="178"/>
      <c r="AP16" s="178"/>
      <c r="AQ16" s="179"/>
      <c r="AR16" s="177"/>
      <c r="AS16" s="178"/>
      <c r="AT16" s="179"/>
      <c r="AU16" s="590"/>
      <c r="AV16" s="591"/>
      <c r="AW16" s="592"/>
      <c r="AX16" s="593"/>
      <c r="AY16" s="594"/>
      <c r="AZ16" s="595"/>
      <c r="BA16" s="595"/>
      <c r="BB16" s="595"/>
      <c r="BC16" s="595"/>
      <c r="BD16" s="596"/>
    </row>
    <row r="17" spans="2:56" ht="39.9" customHeight="1">
      <c r="B17" s="167">
        <f t="shared" si="1"/>
        <v>6</v>
      </c>
      <c r="C17" s="581"/>
      <c r="D17" s="582"/>
      <c r="E17" s="583"/>
      <c r="F17" s="584"/>
      <c r="G17" s="585"/>
      <c r="H17" s="586"/>
      <c r="I17" s="586"/>
      <c r="J17" s="586"/>
      <c r="K17" s="587"/>
      <c r="L17" s="583"/>
      <c r="M17" s="588"/>
      <c r="N17" s="588"/>
      <c r="O17" s="589"/>
      <c r="P17" s="177"/>
      <c r="Q17" s="178"/>
      <c r="R17" s="178"/>
      <c r="S17" s="178"/>
      <c r="T17" s="178"/>
      <c r="U17" s="178"/>
      <c r="V17" s="179"/>
      <c r="W17" s="177"/>
      <c r="X17" s="178"/>
      <c r="Y17" s="178"/>
      <c r="Z17" s="178"/>
      <c r="AA17" s="178"/>
      <c r="AB17" s="178"/>
      <c r="AC17" s="179"/>
      <c r="AD17" s="177"/>
      <c r="AE17" s="178"/>
      <c r="AF17" s="178"/>
      <c r="AG17" s="178"/>
      <c r="AH17" s="178"/>
      <c r="AI17" s="178"/>
      <c r="AJ17" s="179"/>
      <c r="AK17" s="177"/>
      <c r="AL17" s="178"/>
      <c r="AM17" s="178"/>
      <c r="AN17" s="178"/>
      <c r="AO17" s="178"/>
      <c r="AP17" s="178"/>
      <c r="AQ17" s="179"/>
      <c r="AR17" s="177"/>
      <c r="AS17" s="178"/>
      <c r="AT17" s="179"/>
      <c r="AU17" s="590"/>
      <c r="AV17" s="591"/>
      <c r="AW17" s="592"/>
      <c r="AX17" s="593"/>
      <c r="AY17" s="594"/>
      <c r="AZ17" s="595"/>
      <c r="BA17" s="595"/>
      <c r="BB17" s="595"/>
      <c r="BC17" s="595"/>
      <c r="BD17" s="596"/>
    </row>
    <row r="18" spans="2:56" ht="39.9" customHeight="1">
      <c r="B18" s="167">
        <f t="shared" si="1"/>
        <v>7</v>
      </c>
      <c r="C18" s="581"/>
      <c r="D18" s="582"/>
      <c r="E18" s="583"/>
      <c r="F18" s="584"/>
      <c r="G18" s="585"/>
      <c r="H18" s="586"/>
      <c r="I18" s="586"/>
      <c r="J18" s="586"/>
      <c r="K18" s="587"/>
      <c r="L18" s="583"/>
      <c r="M18" s="588"/>
      <c r="N18" s="588"/>
      <c r="O18" s="589"/>
      <c r="P18" s="177"/>
      <c r="Q18" s="178"/>
      <c r="R18" s="178"/>
      <c r="S18" s="178"/>
      <c r="T18" s="178"/>
      <c r="U18" s="178"/>
      <c r="V18" s="179"/>
      <c r="W18" s="177"/>
      <c r="X18" s="178"/>
      <c r="Y18" s="178"/>
      <c r="Z18" s="178"/>
      <c r="AA18" s="178"/>
      <c r="AB18" s="178"/>
      <c r="AC18" s="179"/>
      <c r="AD18" s="177"/>
      <c r="AE18" s="178"/>
      <c r="AF18" s="178"/>
      <c r="AG18" s="178"/>
      <c r="AH18" s="178"/>
      <c r="AI18" s="178"/>
      <c r="AJ18" s="179"/>
      <c r="AK18" s="177"/>
      <c r="AL18" s="178"/>
      <c r="AM18" s="178"/>
      <c r="AN18" s="178"/>
      <c r="AO18" s="178"/>
      <c r="AP18" s="178"/>
      <c r="AQ18" s="179"/>
      <c r="AR18" s="177"/>
      <c r="AS18" s="178"/>
      <c r="AT18" s="179"/>
      <c r="AU18" s="590"/>
      <c r="AV18" s="591"/>
      <c r="AW18" s="592"/>
      <c r="AX18" s="593"/>
      <c r="AY18" s="594"/>
      <c r="AZ18" s="595"/>
      <c r="BA18" s="595"/>
      <c r="BB18" s="595"/>
      <c r="BC18" s="595"/>
      <c r="BD18" s="596"/>
    </row>
    <row r="19" spans="2:56" ht="39.9" customHeight="1">
      <c r="B19" s="167">
        <f t="shared" si="1"/>
        <v>8</v>
      </c>
      <c r="C19" s="581"/>
      <c r="D19" s="582"/>
      <c r="E19" s="583"/>
      <c r="F19" s="584"/>
      <c r="G19" s="585"/>
      <c r="H19" s="586"/>
      <c r="I19" s="586"/>
      <c r="J19" s="586"/>
      <c r="K19" s="587"/>
      <c r="L19" s="583"/>
      <c r="M19" s="588"/>
      <c r="N19" s="588"/>
      <c r="O19" s="589"/>
      <c r="P19" s="177"/>
      <c r="Q19" s="178"/>
      <c r="R19" s="178"/>
      <c r="S19" s="178"/>
      <c r="T19" s="178"/>
      <c r="U19" s="178"/>
      <c r="V19" s="179"/>
      <c r="W19" s="177"/>
      <c r="X19" s="178"/>
      <c r="Y19" s="178"/>
      <c r="Z19" s="178"/>
      <c r="AA19" s="178"/>
      <c r="AB19" s="178"/>
      <c r="AC19" s="179"/>
      <c r="AD19" s="177"/>
      <c r="AE19" s="178"/>
      <c r="AF19" s="178"/>
      <c r="AG19" s="178"/>
      <c r="AH19" s="178"/>
      <c r="AI19" s="178"/>
      <c r="AJ19" s="179"/>
      <c r="AK19" s="177"/>
      <c r="AL19" s="178"/>
      <c r="AM19" s="178"/>
      <c r="AN19" s="178"/>
      <c r="AO19" s="178"/>
      <c r="AP19" s="178"/>
      <c r="AQ19" s="179"/>
      <c r="AR19" s="177"/>
      <c r="AS19" s="178"/>
      <c r="AT19" s="179"/>
      <c r="AU19" s="590"/>
      <c r="AV19" s="591"/>
      <c r="AW19" s="592"/>
      <c r="AX19" s="593"/>
      <c r="AY19" s="594"/>
      <c r="AZ19" s="595"/>
      <c r="BA19" s="595"/>
      <c r="BB19" s="595"/>
      <c r="BC19" s="595"/>
      <c r="BD19" s="596"/>
    </row>
    <row r="20" spans="2:56" ht="39.9" customHeight="1">
      <c r="B20" s="167">
        <f t="shared" si="1"/>
        <v>9</v>
      </c>
      <c r="C20" s="581"/>
      <c r="D20" s="582"/>
      <c r="E20" s="583"/>
      <c r="F20" s="584"/>
      <c r="G20" s="585"/>
      <c r="H20" s="586"/>
      <c r="I20" s="586"/>
      <c r="J20" s="586"/>
      <c r="K20" s="587"/>
      <c r="L20" s="583"/>
      <c r="M20" s="588"/>
      <c r="N20" s="588"/>
      <c r="O20" s="589"/>
      <c r="P20" s="177"/>
      <c r="Q20" s="178"/>
      <c r="R20" s="178"/>
      <c r="S20" s="178"/>
      <c r="T20" s="178"/>
      <c r="U20" s="178"/>
      <c r="V20" s="179"/>
      <c r="W20" s="177"/>
      <c r="X20" s="178"/>
      <c r="Y20" s="178"/>
      <c r="Z20" s="178"/>
      <c r="AA20" s="178"/>
      <c r="AB20" s="178"/>
      <c r="AC20" s="179"/>
      <c r="AD20" s="177"/>
      <c r="AE20" s="178"/>
      <c r="AF20" s="178"/>
      <c r="AG20" s="178"/>
      <c r="AH20" s="178"/>
      <c r="AI20" s="178"/>
      <c r="AJ20" s="179"/>
      <c r="AK20" s="177"/>
      <c r="AL20" s="178"/>
      <c r="AM20" s="178"/>
      <c r="AN20" s="178"/>
      <c r="AO20" s="178"/>
      <c r="AP20" s="178"/>
      <c r="AQ20" s="179"/>
      <c r="AR20" s="177"/>
      <c r="AS20" s="178"/>
      <c r="AT20" s="179"/>
      <c r="AU20" s="590"/>
      <c r="AV20" s="591"/>
      <c r="AW20" s="592"/>
      <c r="AX20" s="593"/>
      <c r="AY20" s="594"/>
      <c r="AZ20" s="595"/>
      <c r="BA20" s="595"/>
      <c r="BB20" s="595"/>
      <c r="BC20" s="595"/>
      <c r="BD20" s="596"/>
    </row>
    <row r="21" spans="2:56" ht="39.9" customHeight="1">
      <c r="B21" s="167">
        <f t="shared" si="1"/>
        <v>10</v>
      </c>
      <c r="C21" s="581"/>
      <c r="D21" s="582"/>
      <c r="E21" s="583"/>
      <c r="F21" s="584"/>
      <c r="G21" s="585"/>
      <c r="H21" s="586"/>
      <c r="I21" s="586"/>
      <c r="J21" s="586"/>
      <c r="K21" s="587"/>
      <c r="L21" s="583"/>
      <c r="M21" s="588"/>
      <c r="N21" s="588"/>
      <c r="O21" s="589"/>
      <c r="P21" s="177"/>
      <c r="Q21" s="178"/>
      <c r="R21" s="178"/>
      <c r="S21" s="178"/>
      <c r="T21" s="178"/>
      <c r="U21" s="178"/>
      <c r="V21" s="179"/>
      <c r="W21" s="177"/>
      <c r="X21" s="178"/>
      <c r="Y21" s="178"/>
      <c r="Z21" s="178"/>
      <c r="AA21" s="178"/>
      <c r="AB21" s="178"/>
      <c r="AC21" s="179"/>
      <c r="AD21" s="177"/>
      <c r="AE21" s="178"/>
      <c r="AF21" s="178"/>
      <c r="AG21" s="178"/>
      <c r="AH21" s="178"/>
      <c r="AI21" s="178"/>
      <c r="AJ21" s="179"/>
      <c r="AK21" s="177"/>
      <c r="AL21" s="178"/>
      <c r="AM21" s="178"/>
      <c r="AN21" s="178"/>
      <c r="AO21" s="178"/>
      <c r="AP21" s="178"/>
      <c r="AQ21" s="179"/>
      <c r="AR21" s="177"/>
      <c r="AS21" s="178"/>
      <c r="AT21" s="179"/>
      <c r="AU21" s="590"/>
      <c r="AV21" s="591"/>
      <c r="AW21" s="592"/>
      <c r="AX21" s="593"/>
      <c r="AY21" s="594"/>
      <c r="AZ21" s="595"/>
      <c r="BA21" s="595"/>
      <c r="BB21" s="595"/>
      <c r="BC21" s="595"/>
      <c r="BD21" s="596"/>
    </row>
    <row r="22" spans="2:56" ht="39.9" customHeight="1">
      <c r="B22" s="167">
        <f t="shared" si="1"/>
        <v>11</v>
      </c>
      <c r="C22" s="581"/>
      <c r="D22" s="582"/>
      <c r="E22" s="583"/>
      <c r="F22" s="584"/>
      <c r="G22" s="585"/>
      <c r="H22" s="586"/>
      <c r="I22" s="586"/>
      <c r="J22" s="586"/>
      <c r="K22" s="587"/>
      <c r="L22" s="583"/>
      <c r="M22" s="588"/>
      <c r="N22" s="588"/>
      <c r="O22" s="589"/>
      <c r="P22" s="177"/>
      <c r="Q22" s="178"/>
      <c r="R22" s="178"/>
      <c r="S22" s="178"/>
      <c r="T22" s="178"/>
      <c r="U22" s="178"/>
      <c r="V22" s="179"/>
      <c r="W22" s="177"/>
      <c r="X22" s="178"/>
      <c r="Y22" s="178"/>
      <c r="Z22" s="178"/>
      <c r="AA22" s="178"/>
      <c r="AB22" s="178"/>
      <c r="AC22" s="179"/>
      <c r="AD22" s="177"/>
      <c r="AE22" s="178"/>
      <c r="AF22" s="178"/>
      <c r="AG22" s="178"/>
      <c r="AH22" s="178"/>
      <c r="AI22" s="178"/>
      <c r="AJ22" s="179"/>
      <c r="AK22" s="177"/>
      <c r="AL22" s="178"/>
      <c r="AM22" s="178"/>
      <c r="AN22" s="178"/>
      <c r="AO22" s="178"/>
      <c r="AP22" s="178"/>
      <c r="AQ22" s="179"/>
      <c r="AR22" s="177"/>
      <c r="AS22" s="178"/>
      <c r="AT22" s="179"/>
      <c r="AU22" s="590"/>
      <c r="AV22" s="591"/>
      <c r="AW22" s="592"/>
      <c r="AX22" s="593"/>
      <c r="AY22" s="594"/>
      <c r="AZ22" s="595"/>
      <c r="BA22" s="595"/>
      <c r="BB22" s="595"/>
      <c r="BC22" s="595"/>
      <c r="BD22" s="596"/>
    </row>
    <row r="23" spans="2:56" ht="39.9" customHeight="1">
      <c r="B23" s="167">
        <f t="shared" si="1"/>
        <v>12</v>
      </c>
      <c r="C23" s="581"/>
      <c r="D23" s="582"/>
      <c r="E23" s="583"/>
      <c r="F23" s="584"/>
      <c r="G23" s="585"/>
      <c r="H23" s="586"/>
      <c r="I23" s="586"/>
      <c r="J23" s="586"/>
      <c r="K23" s="587"/>
      <c r="L23" s="583"/>
      <c r="M23" s="588"/>
      <c r="N23" s="588"/>
      <c r="O23" s="589"/>
      <c r="P23" s="177"/>
      <c r="Q23" s="178"/>
      <c r="R23" s="178"/>
      <c r="S23" s="178"/>
      <c r="T23" s="178"/>
      <c r="U23" s="178"/>
      <c r="V23" s="179"/>
      <c r="W23" s="177"/>
      <c r="X23" s="178"/>
      <c r="Y23" s="178"/>
      <c r="Z23" s="178"/>
      <c r="AA23" s="178"/>
      <c r="AB23" s="178"/>
      <c r="AC23" s="179"/>
      <c r="AD23" s="177"/>
      <c r="AE23" s="178"/>
      <c r="AF23" s="178"/>
      <c r="AG23" s="178"/>
      <c r="AH23" s="178"/>
      <c r="AI23" s="178"/>
      <c r="AJ23" s="179"/>
      <c r="AK23" s="177"/>
      <c r="AL23" s="178"/>
      <c r="AM23" s="178"/>
      <c r="AN23" s="178"/>
      <c r="AO23" s="178"/>
      <c r="AP23" s="178"/>
      <c r="AQ23" s="179"/>
      <c r="AR23" s="177"/>
      <c r="AS23" s="178"/>
      <c r="AT23" s="179"/>
      <c r="AU23" s="590"/>
      <c r="AV23" s="591"/>
      <c r="AW23" s="592"/>
      <c r="AX23" s="593"/>
      <c r="AY23" s="594"/>
      <c r="AZ23" s="595"/>
      <c r="BA23" s="595"/>
      <c r="BB23" s="595"/>
      <c r="BC23" s="595"/>
      <c r="BD23" s="596"/>
    </row>
    <row r="24" spans="2:56" ht="39.9" customHeight="1">
      <c r="B24" s="167">
        <f t="shared" si="1"/>
        <v>13</v>
      </c>
      <c r="C24" s="581"/>
      <c r="D24" s="582"/>
      <c r="E24" s="583"/>
      <c r="F24" s="584"/>
      <c r="G24" s="585"/>
      <c r="H24" s="586"/>
      <c r="I24" s="586"/>
      <c r="J24" s="586"/>
      <c r="K24" s="587"/>
      <c r="L24" s="583"/>
      <c r="M24" s="588"/>
      <c r="N24" s="588"/>
      <c r="O24" s="589"/>
      <c r="P24" s="177"/>
      <c r="Q24" s="178"/>
      <c r="R24" s="178"/>
      <c r="S24" s="178"/>
      <c r="T24" s="178"/>
      <c r="U24" s="178"/>
      <c r="V24" s="179"/>
      <c r="W24" s="177"/>
      <c r="X24" s="178"/>
      <c r="Y24" s="178"/>
      <c r="Z24" s="178"/>
      <c r="AA24" s="178"/>
      <c r="AB24" s="178"/>
      <c r="AC24" s="179"/>
      <c r="AD24" s="177"/>
      <c r="AE24" s="178"/>
      <c r="AF24" s="178"/>
      <c r="AG24" s="178"/>
      <c r="AH24" s="178"/>
      <c r="AI24" s="178"/>
      <c r="AJ24" s="179"/>
      <c r="AK24" s="177"/>
      <c r="AL24" s="178"/>
      <c r="AM24" s="178"/>
      <c r="AN24" s="178"/>
      <c r="AO24" s="178"/>
      <c r="AP24" s="178"/>
      <c r="AQ24" s="179"/>
      <c r="AR24" s="177"/>
      <c r="AS24" s="178"/>
      <c r="AT24" s="179"/>
      <c r="AU24" s="590"/>
      <c r="AV24" s="591"/>
      <c r="AW24" s="592"/>
      <c r="AX24" s="593"/>
      <c r="AY24" s="594"/>
      <c r="AZ24" s="595"/>
      <c r="BA24" s="595"/>
      <c r="BB24" s="595"/>
      <c r="BC24" s="595"/>
      <c r="BD24" s="596"/>
    </row>
    <row r="25" spans="2:56" ht="39.9" customHeight="1">
      <c r="B25" s="167">
        <f t="shared" si="1"/>
        <v>14</v>
      </c>
      <c r="C25" s="581"/>
      <c r="D25" s="582"/>
      <c r="E25" s="583"/>
      <c r="F25" s="584"/>
      <c r="G25" s="585"/>
      <c r="H25" s="586"/>
      <c r="I25" s="586"/>
      <c r="J25" s="586"/>
      <c r="K25" s="587"/>
      <c r="L25" s="583"/>
      <c r="M25" s="588"/>
      <c r="N25" s="588"/>
      <c r="O25" s="589"/>
      <c r="P25" s="177"/>
      <c r="Q25" s="178"/>
      <c r="R25" s="178"/>
      <c r="S25" s="178"/>
      <c r="T25" s="178"/>
      <c r="U25" s="178"/>
      <c r="V25" s="179"/>
      <c r="W25" s="177"/>
      <c r="X25" s="178"/>
      <c r="Y25" s="178"/>
      <c r="Z25" s="178"/>
      <c r="AA25" s="178"/>
      <c r="AB25" s="178"/>
      <c r="AC25" s="179"/>
      <c r="AD25" s="177"/>
      <c r="AE25" s="178"/>
      <c r="AF25" s="178"/>
      <c r="AG25" s="178"/>
      <c r="AH25" s="178"/>
      <c r="AI25" s="178"/>
      <c r="AJ25" s="179"/>
      <c r="AK25" s="177"/>
      <c r="AL25" s="178"/>
      <c r="AM25" s="178"/>
      <c r="AN25" s="178"/>
      <c r="AO25" s="178"/>
      <c r="AP25" s="178"/>
      <c r="AQ25" s="179"/>
      <c r="AR25" s="177"/>
      <c r="AS25" s="178"/>
      <c r="AT25" s="179"/>
      <c r="AU25" s="590"/>
      <c r="AV25" s="591"/>
      <c r="AW25" s="592"/>
      <c r="AX25" s="593"/>
      <c r="AY25" s="594"/>
      <c r="AZ25" s="595"/>
      <c r="BA25" s="595"/>
      <c r="BB25" s="595"/>
      <c r="BC25" s="595"/>
      <c r="BD25" s="596"/>
    </row>
    <row r="26" spans="2:56" ht="39.9" customHeight="1">
      <c r="B26" s="167">
        <f t="shared" si="1"/>
        <v>15</v>
      </c>
      <c r="C26" s="581"/>
      <c r="D26" s="582"/>
      <c r="E26" s="583"/>
      <c r="F26" s="584"/>
      <c r="G26" s="585"/>
      <c r="H26" s="586"/>
      <c r="I26" s="586"/>
      <c r="J26" s="586"/>
      <c r="K26" s="587"/>
      <c r="L26" s="583"/>
      <c r="M26" s="588"/>
      <c r="N26" s="588"/>
      <c r="O26" s="589"/>
      <c r="P26" s="177"/>
      <c r="Q26" s="178"/>
      <c r="R26" s="178"/>
      <c r="S26" s="178"/>
      <c r="T26" s="178"/>
      <c r="U26" s="178"/>
      <c r="V26" s="179"/>
      <c r="W26" s="177"/>
      <c r="X26" s="178"/>
      <c r="Y26" s="178"/>
      <c r="Z26" s="178"/>
      <c r="AA26" s="178"/>
      <c r="AB26" s="178"/>
      <c r="AC26" s="179"/>
      <c r="AD26" s="177"/>
      <c r="AE26" s="178"/>
      <c r="AF26" s="178"/>
      <c r="AG26" s="178"/>
      <c r="AH26" s="178"/>
      <c r="AI26" s="178"/>
      <c r="AJ26" s="179"/>
      <c r="AK26" s="177"/>
      <c r="AL26" s="178"/>
      <c r="AM26" s="178"/>
      <c r="AN26" s="178"/>
      <c r="AO26" s="178"/>
      <c r="AP26" s="178"/>
      <c r="AQ26" s="179"/>
      <c r="AR26" s="177"/>
      <c r="AS26" s="178"/>
      <c r="AT26" s="179"/>
      <c r="AU26" s="590"/>
      <c r="AV26" s="591"/>
      <c r="AW26" s="592"/>
      <c r="AX26" s="593"/>
      <c r="AY26" s="594"/>
      <c r="AZ26" s="595"/>
      <c r="BA26" s="595"/>
      <c r="BB26" s="595"/>
      <c r="BC26" s="595"/>
      <c r="BD26" s="596"/>
    </row>
    <row r="27" spans="2:56" ht="39.9" customHeight="1">
      <c r="B27" s="167">
        <f t="shared" si="1"/>
        <v>16</v>
      </c>
      <c r="C27" s="168"/>
      <c r="D27" s="169"/>
      <c r="E27" s="170"/>
      <c r="F27" s="171"/>
      <c r="G27" s="172"/>
      <c r="H27" s="173"/>
      <c r="I27" s="173"/>
      <c r="J27" s="173"/>
      <c r="K27" s="174"/>
      <c r="L27" s="170"/>
      <c r="M27" s="175"/>
      <c r="N27" s="175"/>
      <c r="O27" s="176"/>
      <c r="P27" s="177"/>
      <c r="Q27" s="178"/>
      <c r="R27" s="178"/>
      <c r="S27" s="178"/>
      <c r="T27" s="178"/>
      <c r="U27" s="178"/>
      <c r="V27" s="179"/>
      <c r="W27" s="177"/>
      <c r="X27" s="178"/>
      <c r="Y27" s="178"/>
      <c r="Z27" s="178"/>
      <c r="AA27" s="178"/>
      <c r="AB27" s="178"/>
      <c r="AC27" s="179"/>
      <c r="AD27" s="177"/>
      <c r="AE27" s="178"/>
      <c r="AF27" s="178"/>
      <c r="AG27" s="178"/>
      <c r="AH27" s="178"/>
      <c r="AI27" s="178"/>
      <c r="AJ27" s="179"/>
      <c r="AK27" s="177"/>
      <c r="AL27" s="178"/>
      <c r="AM27" s="178"/>
      <c r="AN27" s="178"/>
      <c r="AO27" s="178"/>
      <c r="AP27" s="178"/>
      <c r="AQ27" s="179"/>
      <c r="AR27" s="177"/>
      <c r="AS27" s="178"/>
      <c r="AT27" s="179"/>
      <c r="AU27" s="180"/>
      <c r="AV27" s="181"/>
      <c r="AW27" s="182"/>
      <c r="AX27" s="183"/>
      <c r="AY27" s="184"/>
      <c r="AZ27" s="185"/>
      <c r="BA27" s="185"/>
      <c r="BB27" s="185"/>
      <c r="BC27" s="185"/>
      <c r="BD27" s="186"/>
    </row>
    <row r="28" spans="2:56" ht="39.9" customHeight="1">
      <c r="B28" s="167">
        <f t="shared" si="1"/>
        <v>17</v>
      </c>
      <c r="C28" s="168"/>
      <c r="D28" s="169"/>
      <c r="E28" s="170"/>
      <c r="F28" s="171"/>
      <c r="G28" s="172"/>
      <c r="H28" s="173"/>
      <c r="I28" s="173"/>
      <c r="J28" s="173"/>
      <c r="K28" s="174"/>
      <c r="L28" s="170"/>
      <c r="M28" s="175"/>
      <c r="N28" s="175"/>
      <c r="O28" s="176"/>
      <c r="P28" s="177"/>
      <c r="Q28" s="178"/>
      <c r="R28" s="178"/>
      <c r="S28" s="178"/>
      <c r="T28" s="178"/>
      <c r="U28" s="178"/>
      <c r="V28" s="179"/>
      <c r="W28" s="177"/>
      <c r="X28" s="178"/>
      <c r="Y28" s="178"/>
      <c r="Z28" s="178"/>
      <c r="AA28" s="178"/>
      <c r="AB28" s="178"/>
      <c r="AC28" s="179"/>
      <c r="AD28" s="177"/>
      <c r="AE28" s="178"/>
      <c r="AF28" s="178"/>
      <c r="AG28" s="178"/>
      <c r="AH28" s="178"/>
      <c r="AI28" s="178"/>
      <c r="AJ28" s="179"/>
      <c r="AK28" s="177"/>
      <c r="AL28" s="178"/>
      <c r="AM28" s="178"/>
      <c r="AN28" s="178"/>
      <c r="AO28" s="178"/>
      <c r="AP28" s="178"/>
      <c r="AQ28" s="179"/>
      <c r="AR28" s="177"/>
      <c r="AS28" s="178"/>
      <c r="AT28" s="179"/>
      <c r="AU28" s="180"/>
      <c r="AV28" s="181"/>
      <c r="AW28" s="182"/>
      <c r="AX28" s="183"/>
      <c r="AY28" s="184"/>
      <c r="AZ28" s="185"/>
      <c r="BA28" s="185"/>
      <c r="BB28" s="185"/>
      <c r="BC28" s="185"/>
      <c r="BD28" s="186"/>
    </row>
    <row r="29" spans="2:56" ht="39.9" customHeight="1">
      <c r="B29" s="167">
        <f t="shared" si="1"/>
        <v>18</v>
      </c>
      <c r="C29" s="168"/>
      <c r="D29" s="169"/>
      <c r="E29" s="170"/>
      <c r="F29" s="171"/>
      <c r="G29" s="172"/>
      <c r="H29" s="173"/>
      <c r="I29" s="173"/>
      <c r="J29" s="173"/>
      <c r="K29" s="174"/>
      <c r="L29" s="170"/>
      <c r="M29" s="175"/>
      <c r="N29" s="175"/>
      <c r="O29" s="176"/>
      <c r="P29" s="177"/>
      <c r="Q29" s="178"/>
      <c r="R29" s="178"/>
      <c r="S29" s="178"/>
      <c r="T29" s="178"/>
      <c r="U29" s="178"/>
      <c r="V29" s="179"/>
      <c r="W29" s="177"/>
      <c r="X29" s="178"/>
      <c r="Y29" s="178"/>
      <c r="Z29" s="178"/>
      <c r="AA29" s="178"/>
      <c r="AB29" s="178"/>
      <c r="AC29" s="179"/>
      <c r="AD29" s="177"/>
      <c r="AE29" s="178"/>
      <c r="AF29" s="178"/>
      <c r="AG29" s="178"/>
      <c r="AH29" s="178"/>
      <c r="AI29" s="178"/>
      <c r="AJ29" s="179"/>
      <c r="AK29" s="177"/>
      <c r="AL29" s="178"/>
      <c r="AM29" s="178"/>
      <c r="AN29" s="178"/>
      <c r="AO29" s="178"/>
      <c r="AP29" s="178"/>
      <c r="AQ29" s="179"/>
      <c r="AR29" s="177"/>
      <c r="AS29" s="178"/>
      <c r="AT29" s="179"/>
      <c r="AU29" s="180"/>
      <c r="AV29" s="181"/>
      <c r="AW29" s="182"/>
      <c r="AX29" s="183"/>
      <c r="AY29" s="184"/>
      <c r="AZ29" s="185"/>
      <c r="BA29" s="185"/>
      <c r="BB29" s="185"/>
      <c r="BC29" s="185"/>
      <c r="BD29" s="186"/>
    </row>
    <row r="30" spans="2:56" ht="39.9" customHeight="1">
      <c r="B30" s="167">
        <f t="shared" si="1"/>
        <v>19</v>
      </c>
      <c r="C30" s="168"/>
      <c r="D30" s="169"/>
      <c r="E30" s="170"/>
      <c r="F30" s="171"/>
      <c r="G30" s="172"/>
      <c r="H30" s="173"/>
      <c r="I30" s="173"/>
      <c r="J30" s="173"/>
      <c r="K30" s="174"/>
      <c r="L30" s="170"/>
      <c r="M30" s="175"/>
      <c r="N30" s="175"/>
      <c r="O30" s="176"/>
      <c r="P30" s="177"/>
      <c r="Q30" s="178"/>
      <c r="R30" s="178"/>
      <c r="S30" s="178"/>
      <c r="T30" s="178"/>
      <c r="U30" s="178"/>
      <c r="V30" s="179"/>
      <c r="W30" s="177"/>
      <c r="X30" s="178"/>
      <c r="Y30" s="178"/>
      <c r="Z30" s="178"/>
      <c r="AA30" s="178"/>
      <c r="AB30" s="178"/>
      <c r="AC30" s="179"/>
      <c r="AD30" s="177"/>
      <c r="AE30" s="178"/>
      <c r="AF30" s="178"/>
      <c r="AG30" s="178"/>
      <c r="AH30" s="178"/>
      <c r="AI30" s="178"/>
      <c r="AJ30" s="179"/>
      <c r="AK30" s="177"/>
      <c r="AL30" s="178"/>
      <c r="AM30" s="178"/>
      <c r="AN30" s="178"/>
      <c r="AO30" s="178"/>
      <c r="AP30" s="178"/>
      <c r="AQ30" s="179"/>
      <c r="AR30" s="177"/>
      <c r="AS30" s="178"/>
      <c r="AT30" s="179"/>
      <c r="AU30" s="180"/>
      <c r="AV30" s="181"/>
      <c r="AW30" s="182"/>
      <c r="AX30" s="183"/>
      <c r="AY30" s="184"/>
      <c r="AZ30" s="185"/>
      <c r="BA30" s="185"/>
      <c r="BB30" s="185"/>
      <c r="BC30" s="185"/>
      <c r="BD30" s="186"/>
    </row>
    <row r="31" spans="2:56" ht="39.9" customHeight="1">
      <c r="B31" s="167">
        <f t="shared" si="1"/>
        <v>20</v>
      </c>
      <c r="C31" s="168"/>
      <c r="D31" s="169"/>
      <c r="E31" s="170"/>
      <c r="F31" s="171"/>
      <c r="G31" s="172"/>
      <c r="H31" s="173"/>
      <c r="I31" s="173"/>
      <c r="J31" s="173"/>
      <c r="K31" s="174"/>
      <c r="L31" s="170"/>
      <c r="M31" s="175"/>
      <c r="N31" s="175"/>
      <c r="O31" s="176"/>
      <c r="P31" s="177"/>
      <c r="Q31" s="178"/>
      <c r="R31" s="178"/>
      <c r="S31" s="178"/>
      <c r="T31" s="178"/>
      <c r="U31" s="178"/>
      <c r="V31" s="179"/>
      <c r="W31" s="177"/>
      <c r="X31" s="178"/>
      <c r="Y31" s="178"/>
      <c r="Z31" s="178"/>
      <c r="AA31" s="178"/>
      <c r="AB31" s="178"/>
      <c r="AC31" s="179"/>
      <c r="AD31" s="177"/>
      <c r="AE31" s="178"/>
      <c r="AF31" s="178"/>
      <c r="AG31" s="178"/>
      <c r="AH31" s="178"/>
      <c r="AI31" s="178"/>
      <c r="AJ31" s="179"/>
      <c r="AK31" s="177"/>
      <c r="AL31" s="178"/>
      <c r="AM31" s="178"/>
      <c r="AN31" s="178"/>
      <c r="AO31" s="178"/>
      <c r="AP31" s="178"/>
      <c r="AQ31" s="179"/>
      <c r="AR31" s="177"/>
      <c r="AS31" s="178"/>
      <c r="AT31" s="179"/>
      <c r="AU31" s="180"/>
      <c r="AV31" s="181"/>
      <c r="AW31" s="182"/>
      <c r="AX31" s="183"/>
      <c r="AY31" s="184"/>
      <c r="AZ31" s="185"/>
      <c r="BA31" s="185"/>
      <c r="BB31" s="185"/>
      <c r="BC31" s="185"/>
      <c r="BD31" s="186"/>
    </row>
    <row r="32" spans="2:56" ht="39.9" customHeight="1">
      <c r="B32" s="167">
        <f t="shared" si="1"/>
        <v>21</v>
      </c>
      <c r="C32" s="168"/>
      <c r="D32" s="169"/>
      <c r="E32" s="170"/>
      <c r="F32" s="171"/>
      <c r="G32" s="172"/>
      <c r="H32" s="173"/>
      <c r="I32" s="173"/>
      <c r="J32" s="173"/>
      <c r="K32" s="174"/>
      <c r="L32" s="170"/>
      <c r="M32" s="175"/>
      <c r="N32" s="175"/>
      <c r="O32" s="176"/>
      <c r="P32" s="177"/>
      <c r="Q32" s="178"/>
      <c r="R32" s="178"/>
      <c r="S32" s="178"/>
      <c r="T32" s="178"/>
      <c r="U32" s="178"/>
      <c r="V32" s="179"/>
      <c r="W32" s="177"/>
      <c r="X32" s="178"/>
      <c r="Y32" s="178"/>
      <c r="Z32" s="178"/>
      <c r="AA32" s="178"/>
      <c r="AB32" s="178"/>
      <c r="AC32" s="179"/>
      <c r="AD32" s="177"/>
      <c r="AE32" s="178"/>
      <c r="AF32" s="178"/>
      <c r="AG32" s="178"/>
      <c r="AH32" s="178"/>
      <c r="AI32" s="178"/>
      <c r="AJ32" s="179"/>
      <c r="AK32" s="177"/>
      <c r="AL32" s="178"/>
      <c r="AM32" s="178"/>
      <c r="AN32" s="178"/>
      <c r="AO32" s="178"/>
      <c r="AP32" s="178"/>
      <c r="AQ32" s="179"/>
      <c r="AR32" s="177"/>
      <c r="AS32" s="178"/>
      <c r="AT32" s="179"/>
      <c r="AU32" s="180"/>
      <c r="AV32" s="181"/>
      <c r="AW32" s="182"/>
      <c r="AX32" s="183"/>
      <c r="AY32" s="184"/>
      <c r="AZ32" s="185"/>
      <c r="BA32" s="185"/>
      <c r="BB32" s="185"/>
      <c r="BC32" s="185"/>
      <c r="BD32" s="186"/>
    </row>
    <row r="33" spans="2:58" ht="39.9" customHeight="1">
      <c r="B33" s="167">
        <f t="shared" si="1"/>
        <v>22</v>
      </c>
      <c r="C33" s="168"/>
      <c r="D33" s="169"/>
      <c r="E33" s="170"/>
      <c r="F33" s="171"/>
      <c r="G33" s="172"/>
      <c r="H33" s="173"/>
      <c r="I33" s="173"/>
      <c r="J33" s="173"/>
      <c r="K33" s="174"/>
      <c r="L33" s="170"/>
      <c r="M33" s="175"/>
      <c r="N33" s="175"/>
      <c r="O33" s="176"/>
      <c r="P33" s="177"/>
      <c r="Q33" s="178"/>
      <c r="R33" s="178"/>
      <c r="S33" s="178"/>
      <c r="T33" s="178"/>
      <c r="U33" s="178"/>
      <c r="V33" s="179"/>
      <c r="W33" s="177"/>
      <c r="X33" s="178"/>
      <c r="Y33" s="178"/>
      <c r="Z33" s="178"/>
      <c r="AA33" s="178"/>
      <c r="AB33" s="178"/>
      <c r="AC33" s="179"/>
      <c r="AD33" s="177"/>
      <c r="AE33" s="178"/>
      <c r="AF33" s="178"/>
      <c r="AG33" s="178"/>
      <c r="AH33" s="178"/>
      <c r="AI33" s="178"/>
      <c r="AJ33" s="179"/>
      <c r="AK33" s="177"/>
      <c r="AL33" s="178"/>
      <c r="AM33" s="178"/>
      <c r="AN33" s="178"/>
      <c r="AO33" s="178"/>
      <c r="AP33" s="178"/>
      <c r="AQ33" s="179"/>
      <c r="AR33" s="177"/>
      <c r="AS33" s="178"/>
      <c r="AT33" s="179"/>
      <c r="AU33" s="180"/>
      <c r="AV33" s="181"/>
      <c r="AW33" s="182"/>
      <c r="AX33" s="183"/>
      <c r="AY33" s="184"/>
      <c r="AZ33" s="185"/>
      <c r="BA33" s="185"/>
      <c r="BB33" s="185"/>
      <c r="BC33" s="185"/>
      <c r="BD33" s="186"/>
    </row>
    <row r="34" spans="2:58" ht="39.9" customHeight="1">
      <c r="B34" s="167">
        <f t="shared" si="1"/>
        <v>23</v>
      </c>
      <c r="C34" s="168"/>
      <c r="D34" s="169"/>
      <c r="E34" s="170"/>
      <c r="F34" s="171"/>
      <c r="G34" s="172"/>
      <c r="H34" s="173"/>
      <c r="I34" s="173"/>
      <c r="J34" s="173"/>
      <c r="K34" s="174"/>
      <c r="L34" s="170"/>
      <c r="M34" s="175"/>
      <c r="N34" s="175"/>
      <c r="O34" s="176"/>
      <c r="P34" s="177"/>
      <c r="Q34" s="178"/>
      <c r="R34" s="178"/>
      <c r="S34" s="178"/>
      <c r="T34" s="178"/>
      <c r="U34" s="178"/>
      <c r="V34" s="179"/>
      <c r="W34" s="177"/>
      <c r="X34" s="178"/>
      <c r="Y34" s="178"/>
      <c r="Z34" s="178"/>
      <c r="AA34" s="178"/>
      <c r="AB34" s="178"/>
      <c r="AC34" s="179"/>
      <c r="AD34" s="177"/>
      <c r="AE34" s="178"/>
      <c r="AF34" s="178"/>
      <c r="AG34" s="178"/>
      <c r="AH34" s="178"/>
      <c r="AI34" s="178"/>
      <c r="AJ34" s="179"/>
      <c r="AK34" s="177"/>
      <c r="AL34" s="178"/>
      <c r="AM34" s="178"/>
      <c r="AN34" s="178"/>
      <c r="AO34" s="178"/>
      <c r="AP34" s="178"/>
      <c r="AQ34" s="179"/>
      <c r="AR34" s="177"/>
      <c r="AS34" s="178"/>
      <c r="AT34" s="179"/>
      <c r="AU34" s="180"/>
      <c r="AV34" s="181"/>
      <c r="AW34" s="182"/>
      <c r="AX34" s="183"/>
      <c r="AY34" s="184"/>
      <c r="AZ34" s="185"/>
      <c r="BA34" s="185"/>
      <c r="BB34" s="185"/>
      <c r="BC34" s="185"/>
      <c r="BD34" s="186"/>
    </row>
    <row r="35" spans="2:58" ht="39.9" customHeight="1">
      <c r="B35" s="167">
        <f t="shared" si="1"/>
        <v>24</v>
      </c>
      <c r="C35" s="168"/>
      <c r="D35" s="169"/>
      <c r="E35" s="170"/>
      <c r="F35" s="171"/>
      <c r="G35" s="172"/>
      <c r="H35" s="173"/>
      <c r="I35" s="173"/>
      <c r="J35" s="173"/>
      <c r="K35" s="174"/>
      <c r="L35" s="170"/>
      <c r="M35" s="175"/>
      <c r="N35" s="175"/>
      <c r="O35" s="176"/>
      <c r="P35" s="177"/>
      <c r="Q35" s="178"/>
      <c r="R35" s="178"/>
      <c r="S35" s="178"/>
      <c r="T35" s="178"/>
      <c r="U35" s="178"/>
      <c r="V35" s="179"/>
      <c r="W35" s="177"/>
      <c r="X35" s="178"/>
      <c r="Y35" s="178"/>
      <c r="Z35" s="178"/>
      <c r="AA35" s="178"/>
      <c r="AB35" s="178"/>
      <c r="AC35" s="179"/>
      <c r="AD35" s="177"/>
      <c r="AE35" s="178"/>
      <c r="AF35" s="178"/>
      <c r="AG35" s="178"/>
      <c r="AH35" s="178"/>
      <c r="AI35" s="178"/>
      <c r="AJ35" s="179"/>
      <c r="AK35" s="177"/>
      <c r="AL35" s="178"/>
      <c r="AM35" s="178"/>
      <c r="AN35" s="178"/>
      <c r="AO35" s="178"/>
      <c r="AP35" s="178"/>
      <c r="AQ35" s="179"/>
      <c r="AR35" s="177"/>
      <c r="AS35" s="178"/>
      <c r="AT35" s="179"/>
      <c r="AU35" s="180"/>
      <c r="AV35" s="181"/>
      <c r="AW35" s="182"/>
      <c r="AX35" s="183"/>
      <c r="AY35" s="184"/>
      <c r="AZ35" s="185"/>
      <c r="BA35" s="185"/>
      <c r="BB35" s="185"/>
      <c r="BC35" s="185"/>
      <c r="BD35" s="186"/>
    </row>
    <row r="36" spans="2:58" ht="39.9" customHeight="1">
      <c r="B36" s="167">
        <f t="shared" si="1"/>
        <v>25</v>
      </c>
      <c r="C36" s="168"/>
      <c r="D36" s="169"/>
      <c r="E36" s="170"/>
      <c r="F36" s="171"/>
      <c r="G36" s="172"/>
      <c r="H36" s="173"/>
      <c r="I36" s="173"/>
      <c r="J36" s="173"/>
      <c r="K36" s="174"/>
      <c r="L36" s="170"/>
      <c r="M36" s="175"/>
      <c r="N36" s="175"/>
      <c r="O36" s="176"/>
      <c r="P36" s="177"/>
      <c r="Q36" s="178"/>
      <c r="R36" s="178"/>
      <c r="S36" s="178"/>
      <c r="T36" s="178"/>
      <c r="U36" s="178"/>
      <c r="V36" s="179"/>
      <c r="W36" s="177"/>
      <c r="X36" s="178"/>
      <c r="Y36" s="178"/>
      <c r="Z36" s="178"/>
      <c r="AA36" s="178"/>
      <c r="AB36" s="178"/>
      <c r="AC36" s="179"/>
      <c r="AD36" s="177"/>
      <c r="AE36" s="178"/>
      <c r="AF36" s="178"/>
      <c r="AG36" s="178"/>
      <c r="AH36" s="178"/>
      <c r="AI36" s="178"/>
      <c r="AJ36" s="179"/>
      <c r="AK36" s="177"/>
      <c r="AL36" s="178"/>
      <c r="AM36" s="178"/>
      <c r="AN36" s="178"/>
      <c r="AO36" s="178"/>
      <c r="AP36" s="178"/>
      <c r="AQ36" s="179"/>
      <c r="AR36" s="177"/>
      <c r="AS36" s="178"/>
      <c r="AT36" s="179"/>
      <c r="AU36" s="180"/>
      <c r="AV36" s="181"/>
      <c r="AW36" s="182"/>
      <c r="AX36" s="183"/>
      <c r="AY36" s="184"/>
      <c r="AZ36" s="185"/>
      <c r="BA36" s="185"/>
      <c r="BB36" s="185"/>
      <c r="BC36" s="185"/>
      <c r="BD36" s="186"/>
    </row>
    <row r="37" spans="2:58" ht="39.9" customHeight="1">
      <c r="B37" s="167">
        <f t="shared" si="1"/>
        <v>26</v>
      </c>
      <c r="C37" s="581"/>
      <c r="D37" s="582"/>
      <c r="E37" s="583"/>
      <c r="F37" s="584"/>
      <c r="G37" s="585"/>
      <c r="H37" s="586"/>
      <c r="I37" s="586"/>
      <c r="J37" s="586"/>
      <c r="K37" s="587"/>
      <c r="L37" s="583"/>
      <c r="M37" s="588"/>
      <c r="N37" s="588"/>
      <c r="O37" s="589"/>
      <c r="P37" s="177"/>
      <c r="Q37" s="178"/>
      <c r="R37" s="178"/>
      <c r="S37" s="178"/>
      <c r="T37" s="178"/>
      <c r="U37" s="178"/>
      <c r="V37" s="179"/>
      <c r="W37" s="177"/>
      <c r="X37" s="178"/>
      <c r="Y37" s="178"/>
      <c r="Z37" s="178"/>
      <c r="AA37" s="178"/>
      <c r="AB37" s="178"/>
      <c r="AC37" s="179"/>
      <c r="AD37" s="177"/>
      <c r="AE37" s="178"/>
      <c r="AF37" s="178"/>
      <c r="AG37" s="178"/>
      <c r="AH37" s="178"/>
      <c r="AI37" s="178"/>
      <c r="AJ37" s="179"/>
      <c r="AK37" s="177"/>
      <c r="AL37" s="178"/>
      <c r="AM37" s="178"/>
      <c r="AN37" s="178"/>
      <c r="AO37" s="178"/>
      <c r="AP37" s="178"/>
      <c r="AQ37" s="179"/>
      <c r="AR37" s="177"/>
      <c r="AS37" s="178"/>
      <c r="AT37" s="179"/>
      <c r="AU37" s="590"/>
      <c r="AV37" s="591"/>
      <c r="AW37" s="592"/>
      <c r="AX37" s="593"/>
      <c r="AY37" s="594"/>
      <c r="AZ37" s="595"/>
      <c r="BA37" s="595"/>
      <c r="BB37" s="595"/>
      <c r="BC37" s="595"/>
      <c r="BD37" s="596"/>
    </row>
    <row r="38" spans="2:58" ht="39.9" customHeight="1">
      <c r="B38" s="167">
        <f t="shared" si="1"/>
        <v>27</v>
      </c>
      <c r="C38" s="581"/>
      <c r="D38" s="582"/>
      <c r="E38" s="583"/>
      <c r="F38" s="584"/>
      <c r="G38" s="585"/>
      <c r="H38" s="586"/>
      <c r="I38" s="586"/>
      <c r="J38" s="586"/>
      <c r="K38" s="587"/>
      <c r="L38" s="583"/>
      <c r="M38" s="588"/>
      <c r="N38" s="588"/>
      <c r="O38" s="589"/>
      <c r="P38" s="177"/>
      <c r="Q38" s="178"/>
      <c r="R38" s="178"/>
      <c r="S38" s="178"/>
      <c r="T38" s="178"/>
      <c r="U38" s="178"/>
      <c r="V38" s="179"/>
      <c r="W38" s="177"/>
      <c r="X38" s="178"/>
      <c r="Y38" s="178"/>
      <c r="Z38" s="178"/>
      <c r="AA38" s="178"/>
      <c r="AB38" s="178"/>
      <c r="AC38" s="179"/>
      <c r="AD38" s="177"/>
      <c r="AE38" s="178"/>
      <c r="AF38" s="178"/>
      <c r="AG38" s="178"/>
      <c r="AH38" s="178"/>
      <c r="AI38" s="178"/>
      <c r="AJ38" s="179"/>
      <c r="AK38" s="177"/>
      <c r="AL38" s="178"/>
      <c r="AM38" s="178"/>
      <c r="AN38" s="178"/>
      <c r="AO38" s="178"/>
      <c r="AP38" s="178"/>
      <c r="AQ38" s="179"/>
      <c r="AR38" s="177"/>
      <c r="AS38" s="178"/>
      <c r="AT38" s="179"/>
      <c r="AU38" s="590"/>
      <c r="AV38" s="591"/>
      <c r="AW38" s="592"/>
      <c r="AX38" s="593"/>
      <c r="AY38" s="594"/>
      <c r="AZ38" s="595"/>
      <c r="BA38" s="595"/>
      <c r="BB38" s="595"/>
      <c r="BC38" s="595"/>
      <c r="BD38" s="596"/>
    </row>
    <row r="39" spans="2:58" ht="39.9" customHeight="1" thickBot="1">
      <c r="B39" s="187">
        <f t="shared" si="1"/>
        <v>28</v>
      </c>
      <c r="C39" s="611"/>
      <c r="D39" s="612"/>
      <c r="E39" s="613"/>
      <c r="F39" s="614"/>
      <c r="G39" s="615"/>
      <c r="H39" s="616"/>
      <c r="I39" s="616"/>
      <c r="J39" s="616"/>
      <c r="K39" s="617"/>
      <c r="L39" s="613"/>
      <c r="M39" s="618"/>
      <c r="N39" s="618"/>
      <c r="O39" s="619"/>
      <c r="P39" s="188"/>
      <c r="Q39" s="189"/>
      <c r="R39" s="189"/>
      <c r="S39" s="189"/>
      <c r="T39" s="189"/>
      <c r="U39" s="189"/>
      <c r="V39" s="190"/>
      <c r="W39" s="188"/>
      <c r="X39" s="189"/>
      <c r="Y39" s="189"/>
      <c r="Z39" s="189"/>
      <c r="AA39" s="189"/>
      <c r="AB39" s="189"/>
      <c r="AC39" s="190"/>
      <c r="AD39" s="188"/>
      <c r="AE39" s="189"/>
      <c r="AF39" s="189"/>
      <c r="AG39" s="189"/>
      <c r="AH39" s="189"/>
      <c r="AI39" s="189"/>
      <c r="AJ39" s="190"/>
      <c r="AK39" s="188"/>
      <c r="AL39" s="189"/>
      <c r="AM39" s="189"/>
      <c r="AN39" s="189"/>
      <c r="AO39" s="189"/>
      <c r="AP39" s="189"/>
      <c r="AQ39" s="190"/>
      <c r="AR39" s="188"/>
      <c r="AS39" s="189"/>
      <c r="AT39" s="190"/>
      <c r="AU39" s="620"/>
      <c r="AV39" s="621"/>
      <c r="AW39" s="622"/>
      <c r="AX39" s="623"/>
      <c r="AY39" s="624"/>
      <c r="AZ39" s="625"/>
      <c r="BA39" s="625"/>
      <c r="BB39" s="625"/>
      <c r="BC39" s="625"/>
      <c r="BD39" s="626"/>
    </row>
    <row r="40" spans="2:58" ht="20.25" customHeight="1">
      <c r="C40" s="191"/>
      <c r="D40" s="192"/>
      <c r="E40" s="193"/>
      <c r="AC40" s="153"/>
    </row>
    <row r="41" spans="2:58" ht="20.25" customHeight="1">
      <c r="C41" s="191"/>
      <c r="D41" s="192"/>
      <c r="E41" s="193"/>
      <c r="AC41" s="153"/>
    </row>
    <row r="42" spans="2:58" s="130" customFormat="1" ht="24.9" customHeight="1">
      <c r="B42" s="130" t="s">
        <v>206</v>
      </c>
      <c r="C42" s="131"/>
      <c r="D42" s="131"/>
      <c r="U42" s="131"/>
      <c r="AK42" s="194"/>
      <c r="AL42" s="195"/>
      <c r="AM42" s="195"/>
      <c r="BF42" s="195"/>
    </row>
    <row r="43" spans="2:58" s="130" customFormat="1" ht="24.9" customHeight="1">
      <c r="B43" s="130" t="s">
        <v>207</v>
      </c>
      <c r="C43" s="131"/>
      <c r="D43" s="131"/>
      <c r="U43" s="131"/>
      <c r="AK43" s="194"/>
      <c r="AL43" s="195"/>
      <c r="AM43" s="195"/>
      <c r="BF43" s="195"/>
    </row>
    <row r="44" spans="2:58" s="130" customFormat="1" ht="24.9" customHeight="1">
      <c r="B44" s="130" t="s">
        <v>208</v>
      </c>
      <c r="C44" s="194"/>
      <c r="D44" s="194"/>
      <c r="E44" s="194"/>
      <c r="F44" s="194"/>
      <c r="G44" s="194"/>
      <c r="H44" s="194"/>
      <c r="I44" s="194"/>
      <c r="J44" s="194"/>
      <c r="K44" s="194"/>
      <c r="L44" s="194"/>
      <c r="M44" s="194"/>
      <c r="N44" s="194"/>
      <c r="O44" s="194"/>
      <c r="P44" s="194"/>
      <c r="Q44" s="194"/>
      <c r="R44" s="194"/>
      <c r="S44" s="194"/>
      <c r="T44" s="194"/>
      <c r="U44" s="195"/>
      <c r="V44" s="195"/>
      <c r="W44" s="194"/>
      <c r="X44" s="194"/>
      <c r="Y44" s="194"/>
      <c r="Z44" s="194"/>
      <c r="AA44" s="194"/>
      <c r="AB44" s="194"/>
      <c r="AC44" s="194"/>
      <c r="AD44" s="194"/>
      <c r="AE44" s="194"/>
      <c r="AF44" s="194"/>
      <c r="AG44" s="194"/>
      <c r="AH44" s="194"/>
      <c r="AI44" s="194"/>
      <c r="AJ44" s="194"/>
      <c r="AK44" s="194"/>
      <c r="AL44" s="195"/>
      <c r="AM44" s="195"/>
      <c r="BF44" s="195"/>
    </row>
    <row r="45" spans="2:58" s="130" customFormat="1" ht="24.9" customHeight="1">
      <c r="B45" s="130" t="s">
        <v>209</v>
      </c>
    </row>
    <row r="46" spans="2:58" s="130" customFormat="1" ht="24.9" customHeight="1">
      <c r="B46" s="130" t="s">
        <v>210</v>
      </c>
    </row>
    <row r="47" spans="2:58" s="130" customFormat="1" ht="24.9" customHeight="1">
      <c r="B47" s="130" t="s">
        <v>211</v>
      </c>
    </row>
    <row r="48" spans="2:58" s="130" customFormat="1" ht="24.9" customHeight="1">
      <c r="B48" s="130" t="s">
        <v>212</v>
      </c>
    </row>
    <row r="49" spans="2:8" s="130" customFormat="1" ht="24.9" customHeight="1"/>
    <row r="50" spans="2:8" s="130" customFormat="1" ht="24.9" customHeight="1">
      <c r="C50" s="196" t="s">
        <v>213</v>
      </c>
      <c r="D50" s="610" t="s">
        <v>214</v>
      </c>
      <c r="E50" s="610"/>
      <c r="F50" s="610"/>
      <c r="G50" s="610"/>
      <c r="H50" s="610"/>
    </row>
    <row r="51" spans="2:8" s="130" customFormat="1" ht="24.9" customHeight="1">
      <c r="C51" s="197" t="s">
        <v>215</v>
      </c>
      <c r="D51" s="610" t="s">
        <v>216</v>
      </c>
      <c r="E51" s="610"/>
      <c r="F51" s="610"/>
      <c r="G51" s="610"/>
      <c r="H51" s="610"/>
    </row>
    <row r="52" spans="2:8" s="130" customFormat="1" ht="24.9" customHeight="1">
      <c r="C52" s="197" t="s">
        <v>217</v>
      </c>
      <c r="D52" s="610" t="s">
        <v>218</v>
      </c>
      <c r="E52" s="610"/>
      <c r="F52" s="610"/>
      <c r="G52" s="610"/>
      <c r="H52" s="610"/>
    </row>
    <row r="53" spans="2:8" s="130" customFormat="1" ht="24.9" customHeight="1">
      <c r="C53" s="197" t="s">
        <v>219</v>
      </c>
      <c r="D53" s="610" t="s">
        <v>220</v>
      </c>
      <c r="E53" s="610"/>
      <c r="F53" s="610"/>
      <c r="G53" s="610"/>
      <c r="H53" s="610"/>
    </row>
    <row r="54" spans="2:8" s="130" customFormat="1" ht="24.9" customHeight="1">
      <c r="C54" s="197" t="s">
        <v>221</v>
      </c>
      <c r="D54" s="610" t="s">
        <v>222</v>
      </c>
      <c r="E54" s="610"/>
      <c r="F54" s="610"/>
      <c r="G54" s="610"/>
      <c r="H54" s="610"/>
    </row>
    <row r="55" spans="2:8" s="130" customFormat="1" ht="24.9" customHeight="1"/>
    <row r="56" spans="2:8" s="130" customFormat="1" ht="24.9" customHeight="1">
      <c r="C56" s="130" t="s">
        <v>223</v>
      </c>
    </row>
    <row r="57" spans="2:8" s="130" customFormat="1" ht="24.9" customHeight="1">
      <c r="C57" s="130" t="s">
        <v>224</v>
      </c>
    </row>
    <row r="58" spans="2:8" s="130" customFormat="1" ht="24.9" customHeight="1">
      <c r="C58" s="130" t="s">
        <v>225</v>
      </c>
    </row>
    <row r="59" spans="2:8" s="130" customFormat="1" ht="24.9" customHeight="1"/>
    <row r="60" spans="2:8" s="130" customFormat="1" ht="24.9" customHeight="1">
      <c r="B60" s="130" t="s">
        <v>226</v>
      </c>
    </row>
    <row r="61" spans="2:8" s="130" customFormat="1" ht="24.9" customHeight="1">
      <c r="B61" s="130" t="s">
        <v>227</v>
      </c>
    </row>
    <row r="62" spans="2:8" s="130" customFormat="1" ht="24.9" customHeight="1">
      <c r="B62" s="130" t="s">
        <v>228</v>
      </c>
    </row>
    <row r="63" spans="2:8" s="130" customFormat="1" ht="24.9" customHeight="1">
      <c r="B63" s="130" t="s">
        <v>229</v>
      </c>
    </row>
    <row r="64" spans="2:8" s="130" customFormat="1" ht="24.9" customHeight="1">
      <c r="B64" s="130" t="s">
        <v>230</v>
      </c>
    </row>
    <row r="65" spans="2:2" s="130" customFormat="1" ht="24.9" customHeight="1">
      <c r="B65" s="130" t="s">
        <v>231</v>
      </c>
    </row>
    <row r="66" spans="2:2" s="130" customFormat="1" ht="24.9" customHeight="1">
      <c r="B66" s="130" t="s">
        <v>232</v>
      </c>
    </row>
    <row r="67" spans="2:2" s="130" customFormat="1" ht="24.9" customHeight="1">
      <c r="B67" s="130" t="s">
        <v>233</v>
      </c>
    </row>
    <row r="68" spans="2:2" s="130" customFormat="1" ht="24.9" customHeight="1">
      <c r="B68" s="130" t="s">
        <v>234</v>
      </c>
    </row>
    <row r="69" spans="2:2" s="130" customFormat="1" ht="24.9" customHeight="1">
      <c r="B69" s="130" t="s">
        <v>235</v>
      </c>
    </row>
    <row r="70" spans="2:2" s="130" customFormat="1" ht="24.9" customHeight="1">
      <c r="B70" s="130" t="s">
        <v>236</v>
      </c>
    </row>
    <row r="71" spans="2:2" s="130" customFormat="1" ht="24.9" customHeight="1">
      <c r="B71" s="130" t="s">
        <v>237</v>
      </c>
    </row>
    <row r="72" spans="2:2" s="130" customFormat="1" ht="24.9" customHeight="1">
      <c r="B72" s="198" t="s">
        <v>238</v>
      </c>
    </row>
    <row r="73" spans="2:2" s="130" customFormat="1" ht="24.9" customHeight="1">
      <c r="B73" s="198" t="s">
        <v>239</v>
      </c>
    </row>
    <row r="74" spans="2:2" ht="24.9" customHeight="1">
      <c r="B74" s="130" t="s">
        <v>240</v>
      </c>
    </row>
  </sheetData>
  <sheetProtection insertRows="0"/>
  <mergeCells count="154">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s>
  <phoneticPr fontId="2"/>
  <conditionalFormatting sqref="AU12:AX39">
    <cfRule type="expression" dxfId="0" priority="1">
      <formula>INDIRECT(ADDRESS(ROW(),COLUMN()))=TRUNC(INDIRECT(ADDRESS(ROW(),COLUMN())))</formula>
    </cfRule>
  </conditionalFormatting>
  <dataValidations count="4">
    <dataValidation allowBlank="1" showInputMessage="1" sqref="AM1:BA1" xr:uid="{1CB93190-CCCB-4BA4-92C9-B9AD7D39DBB8}"/>
    <dataValidation type="list" allowBlank="1" showInputMessage="1" showErrorMessage="1" sqref="AZ4" xr:uid="{E8FB3C88-9B09-423C-ACBC-823F23CF3C6C}">
      <formula1>"予定,実績,予定・実績"</formula1>
    </dataValidation>
    <dataValidation type="list" allowBlank="1" showInputMessage="1" showErrorMessage="1" sqref="AZ3" xr:uid="{243EC516-B871-47C1-80C1-8696ED4A8CDC}">
      <formula1>"４週,暦月"</formula1>
    </dataValidation>
    <dataValidation type="decimal" allowBlank="1" showInputMessage="1" showErrorMessage="1" error="入力可能範囲　32～40" sqref="AV5" xr:uid="{A6333DC7-B5D7-4F82-9183-E3A4AFC9EFA2}">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3731-837A-40A1-B959-426E17DA3ED2}">
  <sheetPr>
    <pageSetUpPr fitToPage="1"/>
  </sheetPr>
  <dimension ref="B1:M19"/>
  <sheetViews>
    <sheetView showGridLines="0" zoomScaleNormal="100" workbookViewId="0"/>
  </sheetViews>
  <sheetFormatPr defaultColWidth="9" defaultRowHeight="13.2"/>
  <cols>
    <col min="1" max="2" width="9" style="199"/>
    <col min="3" max="3" width="13" style="199" customWidth="1"/>
    <col min="4" max="4" width="15.6640625" style="199" customWidth="1"/>
    <col min="5" max="8" width="10.6640625" style="199" customWidth="1"/>
    <col min="9" max="9" width="9" style="199"/>
    <col min="10" max="12" width="5.6640625" style="199" customWidth="1"/>
    <col min="13" max="16384" width="9" style="199"/>
  </cols>
  <sheetData>
    <row r="1" spans="2:13">
      <c r="B1" s="199" t="s">
        <v>241</v>
      </c>
    </row>
    <row r="2" spans="2:13">
      <c r="B2" s="199" t="s">
        <v>242</v>
      </c>
    </row>
    <row r="3" spans="2:13" ht="25.5" customHeight="1">
      <c r="B3" s="629" t="s">
        <v>243</v>
      </c>
      <c r="C3" s="630"/>
      <c r="D3" s="631"/>
      <c r="E3" s="632"/>
      <c r="F3" s="632"/>
      <c r="G3" s="632"/>
      <c r="H3" s="632"/>
    </row>
    <row r="4" spans="2:13" ht="13.8" thickBot="1"/>
    <row r="5" spans="2:13" ht="28.5" customHeight="1">
      <c r="B5" s="200"/>
      <c r="C5" s="201"/>
      <c r="D5" s="201"/>
      <c r="E5" s="201"/>
      <c r="F5" s="201"/>
      <c r="G5" s="201"/>
      <c r="H5" s="201"/>
      <c r="I5" s="201"/>
      <c r="J5" s="201"/>
      <c r="K5" s="201"/>
      <c r="L5" s="201"/>
      <c r="M5" s="202"/>
    </row>
    <row r="6" spans="2:13" ht="22.5" customHeight="1">
      <c r="B6" s="203"/>
      <c r="C6" s="204"/>
      <c r="D6" s="205"/>
      <c r="E6" s="204"/>
      <c r="F6" s="206"/>
      <c r="G6" s="633"/>
      <c r="H6" s="634"/>
      <c r="I6" s="632" t="s">
        <v>244</v>
      </c>
      <c r="J6" s="632"/>
      <c r="K6" s="632"/>
      <c r="L6" s="632"/>
      <c r="M6" s="207"/>
    </row>
    <row r="7" spans="2:13" ht="22.5" customHeight="1">
      <c r="B7" s="203"/>
      <c r="C7" s="208"/>
      <c r="D7" s="209" t="s">
        <v>245</v>
      </c>
      <c r="E7" s="208" t="s">
        <v>246</v>
      </c>
      <c r="F7" s="199" t="s">
        <v>247</v>
      </c>
      <c r="G7" s="627" t="s">
        <v>248</v>
      </c>
      <c r="H7" s="628"/>
      <c r="L7" s="211"/>
      <c r="M7" s="207"/>
    </row>
    <row r="8" spans="2:13" ht="22.5" customHeight="1">
      <c r="B8" s="203"/>
      <c r="C8" s="208"/>
      <c r="D8" s="209" t="s">
        <v>249</v>
      </c>
      <c r="E8" s="208" t="s">
        <v>250</v>
      </c>
      <c r="F8" s="199" t="s">
        <v>250</v>
      </c>
      <c r="G8" s="627" t="s">
        <v>251</v>
      </c>
      <c r="H8" s="628"/>
      <c r="L8" s="210"/>
      <c r="M8" s="207"/>
    </row>
    <row r="9" spans="2:13" ht="22.5" customHeight="1">
      <c r="B9" s="203"/>
      <c r="C9" s="208"/>
      <c r="D9" s="212"/>
      <c r="E9" s="213"/>
      <c r="F9" s="214"/>
      <c r="G9" s="635"/>
      <c r="H9" s="636"/>
      <c r="K9" s="199" t="s">
        <v>252</v>
      </c>
      <c r="M9" s="207"/>
    </row>
    <row r="10" spans="2:13" ht="22.5" customHeight="1">
      <c r="B10" s="203"/>
      <c r="C10" s="209"/>
      <c r="D10" s="210"/>
      <c r="L10" s="210"/>
      <c r="M10" s="207"/>
    </row>
    <row r="11" spans="2:13" ht="22.5" customHeight="1">
      <c r="B11" s="203"/>
      <c r="C11" s="209" t="s">
        <v>253</v>
      </c>
      <c r="D11" s="210"/>
      <c r="L11" s="215"/>
      <c r="M11" s="207"/>
    </row>
    <row r="12" spans="2:13" ht="22.5" customHeight="1">
      <c r="B12" s="203"/>
      <c r="C12" s="209" t="s">
        <v>254</v>
      </c>
      <c r="D12" s="210"/>
      <c r="E12" s="205"/>
      <c r="F12" s="206"/>
      <c r="G12" s="211"/>
      <c r="H12" s="204"/>
      <c r="J12" s="633"/>
      <c r="K12" s="637"/>
      <c r="L12" s="634"/>
      <c r="M12" s="207"/>
    </row>
    <row r="13" spans="2:13" ht="22.5" customHeight="1">
      <c r="B13" s="203"/>
      <c r="C13" s="209"/>
      <c r="D13" s="210"/>
      <c r="E13" s="209"/>
      <c r="F13" s="199" t="s">
        <v>255</v>
      </c>
      <c r="G13" s="210"/>
      <c r="H13" s="208" t="s">
        <v>256</v>
      </c>
      <c r="J13" s="638" t="s">
        <v>257</v>
      </c>
      <c r="K13" s="639"/>
      <c r="L13" s="640"/>
      <c r="M13" s="207"/>
    </row>
    <row r="14" spans="2:13" ht="22.5" customHeight="1">
      <c r="B14" s="203"/>
      <c r="C14" s="209"/>
      <c r="D14" s="210"/>
      <c r="E14" s="209"/>
      <c r="G14" s="210"/>
      <c r="H14" s="208" t="s">
        <v>250</v>
      </c>
      <c r="J14" s="638"/>
      <c r="K14" s="639"/>
      <c r="L14" s="640"/>
      <c r="M14" s="207"/>
    </row>
    <row r="15" spans="2:13" ht="22.5" customHeight="1">
      <c r="B15" s="203"/>
      <c r="C15" s="212"/>
      <c r="D15" s="215"/>
      <c r="E15" s="212"/>
      <c r="F15" s="214"/>
      <c r="G15" s="215"/>
      <c r="H15" s="213"/>
      <c r="I15" s="213"/>
      <c r="J15" s="635"/>
      <c r="K15" s="641"/>
      <c r="L15" s="636"/>
      <c r="M15" s="207"/>
    </row>
    <row r="16" spans="2:13" ht="71.25" customHeight="1" thickBot="1">
      <c r="B16" s="216"/>
      <c r="C16" s="217"/>
      <c r="D16" s="217"/>
      <c r="E16" s="217"/>
      <c r="F16" s="217"/>
      <c r="G16" s="217"/>
      <c r="H16" s="217"/>
      <c r="I16" s="217"/>
      <c r="J16" s="217"/>
      <c r="K16" s="217"/>
      <c r="L16" s="217"/>
      <c r="M16" s="218"/>
    </row>
    <row r="17" spans="2:3" ht="22.5" customHeight="1">
      <c r="B17" s="219" t="s">
        <v>258</v>
      </c>
      <c r="C17" s="199" t="s">
        <v>259</v>
      </c>
    </row>
    <row r="18" spans="2:3" ht="22.5" customHeight="1">
      <c r="B18" s="199">
        <v>2</v>
      </c>
      <c r="C18" s="199" t="s">
        <v>260</v>
      </c>
    </row>
    <row r="19" spans="2:3" ht="22.5" customHeight="1">
      <c r="B19" s="199">
        <v>3</v>
      </c>
      <c r="C19" s="199" t="s">
        <v>261</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2A63-FF31-4EBB-B94F-8D5A86FF2BFE}">
  <sheetPr>
    <pageSetUpPr fitToPage="1"/>
  </sheetPr>
  <dimension ref="A1:B16"/>
  <sheetViews>
    <sheetView zoomScaleNormal="100" zoomScaleSheetLayoutView="80" workbookViewId="0"/>
  </sheetViews>
  <sheetFormatPr defaultColWidth="8.77734375" defaultRowHeight="12"/>
  <cols>
    <col min="1" max="1" width="30.77734375" style="114" customWidth="1"/>
    <col min="2" max="2" width="70.77734375" style="114" customWidth="1"/>
    <col min="3" max="3" width="3" style="114" customWidth="1"/>
    <col min="4" max="16384" width="8.77734375" style="114"/>
  </cols>
  <sheetData>
    <row r="1" spans="1:2" ht="16.95" customHeight="1">
      <c r="A1" s="220" t="s">
        <v>262</v>
      </c>
    </row>
    <row r="2" spans="1:2" ht="32.4" customHeight="1" thickBot="1">
      <c r="A2" s="648" t="s">
        <v>263</v>
      </c>
      <c r="B2" s="648"/>
    </row>
    <row r="3" spans="1:2" s="223" customFormat="1" ht="24.9" customHeight="1">
      <c r="A3" s="221" t="s">
        <v>264</v>
      </c>
      <c r="B3" s="222"/>
    </row>
    <row r="4" spans="1:2" s="223" customFormat="1" ht="24.9" customHeight="1" thickBot="1">
      <c r="A4" s="224" t="s">
        <v>265</v>
      </c>
      <c r="B4" s="225"/>
    </row>
    <row r="5" spans="1:2" s="223" customFormat="1" ht="20.100000000000001" customHeight="1" thickBot="1">
      <c r="A5" s="226"/>
      <c r="B5" s="227"/>
    </row>
    <row r="6" spans="1:2" s="223" customFormat="1" ht="33.75" customHeight="1">
      <c r="A6" s="649" t="s">
        <v>266</v>
      </c>
      <c r="B6" s="650"/>
    </row>
    <row r="7" spans="1:2" s="223" customFormat="1" ht="24.9" customHeight="1">
      <c r="A7" s="651" t="s">
        <v>267</v>
      </c>
      <c r="B7" s="652"/>
    </row>
    <row r="8" spans="1:2" s="223" customFormat="1" ht="99.9" customHeight="1">
      <c r="A8" s="644"/>
      <c r="B8" s="645"/>
    </row>
    <row r="9" spans="1:2" s="223" customFormat="1" ht="24.9" customHeight="1">
      <c r="A9" s="642" t="s">
        <v>268</v>
      </c>
      <c r="B9" s="643"/>
    </row>
    <row r="10" spans="1:2" s="223" customFormat="1" ht="99.9" customHeight="1">
      <c r="A10" s="644"/>
      <c r="B10" s="645"/>
    </row>
    <row r="11" spans="1:2" s="223" customFormat="1" ht="24.9" customHeight="1">
      <c r="A11" s="642" t="s">
        <v>269</v>
      </c>
      <c r="B11" s="643"/>
    </row>
    <row r="12" spans="1:2" s="223" customFormat="1" ht="99.9" customHeight="1">
      <c r="A12" s="644"/>
      <c r="B12" s="645"/>
    </row>
    <row r="13" spans="1:2" s="223" customFormat="1" ht="24.9" customHeight="1">
      <c r="A13" s="642" t="s">
        <v>270</v>
      </c>
      <c r="B13" s="643"/>
    </row>
    <row r="14" spans="1:2" s="223" customFormat="1" ht="99.9" customHeight="1" thickBot="1">
      <c r="A14" s="646"/>
      <c r="B14" s="647"/>
    </row>
    <row r="15" spans="1:2" s="223" customFormat="1" ht="13.2">
      <c r="A15" s="228"/>
      <c r="B15" s="228"/>
    </row>
    <row r="16" spans="1:2" ht="16.95" customHeight="1">
      <c r="A16" s="220" t="s">
        <v>271</v>
      </c>
    </row>
  </sheetData>
  <mergeCells count="10">
    <mergeCell ref="A11:B11"/>
    <mergeCell ref="A12:B12"/>
    <mergeCell ref="A13:B13"/>
    <mergeCell ref="A14:B14"/>
    <mergeCell ref="A2:B2"/>
    <mergeCell ref="A6:B6"/>
    <mergeCell ref="A7:B7"/>
    <mergeCell ref="A8:B8"/>
    <mergeCell ref="A9:B9"/>
    <mergeCell ref="A10:B10"/>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提出書類一覧表 </vt:lpstr>
      <vt:lpstr>別紙様式第一号（一）</vt:lpstr>
      <vt:lpstr>裏面別紙様式第一号（一）</vt:lpstr>
      <vt:lpstr>付表第一号（四）</vt:lpstr>
      <vt:lpstr>（参考）付表第一号（四）</vt:lpstr>
      <vt:lpstr>標準様式１</vt:lpstr>
      <vt:lpstr>標準様式３</vt:lpstr>
      <vt:lpstr>標準様式５</vt:lpstr>
      <vt:lpstr>'（参考）付表第一号（四）'!Print_Area</vt:lpstr>
      <vt:lpstr>'提出書類一覧表 '!Print_Area</vt:lpstr>
      <vt:lpstr>標準様式５!Print_Area</vt:lpstr>
      <vt:lpstr>'付表第一号（四）'!Print_Area</vt:lpstr>
      <vt:lpstr>'別紙様式第一号（一）'!Print_Area</vt:lpstr>
      <vt:lpstr>'裏面別紙様式第一号（一）'!Print_Area</vt:lpstr>
      <vt:lpstr>'提出書類一覧表 '!Print_Titles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山中 久美子</cp:lastModifiedBy>
  <cp:lastPrinted>2026-03-11T05:03:28Z</cp:lastPrinted>
  <dcterms:created xsi:type="dcterms:W3CDTF">2008-02-12T13:34:44Z</dcterms:created>
  <dcterms:modified xsi:type="dcterms:W3CDTF">2026-03-11T05:53:06Z</dcterms:modified>
</cp:coreProperties>
</file>