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yousuzuki\Desktop\【経営比較分析表】2024_075418_46_1718\"/>
    </mc:Choice>
  </mc:AlternateContent>
  <xr:revisionPtr revIDLastSave="0" documentId="13_ncr:1_{CFA6419F-2630-4C90-AD34-C768DD8B20BB}" xr6:coauthVersionLast="47" xr6:coauthVersionMax="47" xr10:uidLastSave="{00000000-0000-0000-0000-000000000000}"/>
  <workbookProtection workbookAlgorithmName="SHA-512" workbookHashValue="nS+lcdqLXX1gdEDbq93PfNAseWZanH3VCagejO495uA9hJrTLt13mjxPaOnwuH9SvYN3I3xanorr0mccyG5q2g==" workbookSaltValue="Qp7fErdEFYnNgcYeRN643A==" workbookSpinCount="100000" lockStructure="1"/>
  <bookViews>
    <workbookView xWindow="2037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K85" i="4"/>
  <c r="AT10" i="4"/>
  <c r="AL8" i="4"/>
  <c r="P8" i="4"/>
</calcChain>
</file>

<file path=xl/sharedStrings.xml><?xml version="1.0" encoding="utf-8"?>
<sst xmlns="http://schemas.openxmlformats.org/spreadsheetml/2006/main" count="319" uniqueCount="114">
  <si>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</si>
  <si>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</si>
  <si>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</si>
  <si>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</si>
  <si>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</si>
  <si>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</si>
  <si>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</si>
  <si>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</si>
  <si>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</si>
  <si>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</si>
  <si>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</si>
  <si>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</si>
  <si>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</si>
  <si>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</si>
  <si>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</si>
  <si>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</si>
  <si>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</si>
  <si>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</si>
  <si>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</si>
  <si>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</si>
  <si>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</si>
  <si>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</si>
  <si>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</si>
  <si>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</si>
  <si>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</si>
  <si>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</si>
  <si>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</si>
  <si>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</si>
  <si>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</si>
  <si>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</si>
  <si>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</si>
  <si>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</si>
  <si>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</si>
  <si>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</si>
  <si>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</si>
  <si>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</si>
  <si>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</si>
  <si>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</si>
  <si>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</si>
  <si>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</si>
  <si>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</si>
  <si>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</si>
  <si>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</si>
  <si>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</si>
  <si>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</si>
  <si>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</si>
  <si>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</si>
  <si>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</si>
  <si>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</si>
  <si>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</si>
  <si>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</si>
  <si>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</si>
  <si>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</si>
  <si>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</si>
  <si>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</si>
  <si>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</si>
  <si>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</si>
  <si>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</si>
  <si>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</si>
  <si>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</si>
  <si>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</si>
  <si>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</si>
  <si>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</si>
  <si>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</si>
  <si>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</si>
  <si>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</si>
  <si>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</si>
  <si>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</si>
  <si>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</si>
  <si>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</si>
  <si>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</si>
  <si>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</si>
  <si>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</si>
  <si>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</si>
  <si>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</si>
  <si>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</si>
  <si>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</si>
  <si>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</si>
  <si>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</si>
  <si>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</si>
  <si>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</si>
  <si>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</si>
  <si>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</si>
  <si>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</si>
  <si>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</si>
  <si>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</si>
  <si>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</si>
  <si>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</si>
  <si>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</si>
  <si>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</si>
  <si>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</si>
  <si>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</si>
  <si>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</si>
  <si>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</si>
  <si>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</si>
  <si>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広野町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</si>
  <si>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</si>
  <si>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</si>
  <si>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</si>
  <si>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</si>
  <si>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</si>
  <si>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</si>
  <si>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</si>
  <si>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</si>
  <si>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</si>
  <si>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</si>
  <si>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</si>
  <si>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</si>
  <si>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</si>
  <si>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</si>
  <si>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</si>
  <si>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経常収支比率については、100％を上回っていることから引き続き経営改善に向け取組に努めます。
　経費回収率については、一般会計からの繰入金で維持管理費等を賄っているため100％を下回っています。平均値にも達していないことから支出を抑え回収率向上に努めます。
　汚水処理原価については、平均を下回ったことから引き続き維持管理費等の削減に努めます。
　施設利用率については、処理場1日の処理機能に対し45％の処理水量となっておりほぼ平均値となっていることから処理場の規模は適正であると判断できます。
　水洗化率については、水洗便所を設置し、汚水処理している人口の割合が高いため、毎年平均値を上回っていますが、水質保全及び使用料収入を図るためさらに水洗化率向上に努めます。</t>
    <rPh sb="145" eb="146">
      <t>シタ</t>
    </rPh>
    <rPh sb="153" eb="154">
      <t>ヒ</t>
    </rPh>
    <rPh sb="155" eb="156">
      <t>ツヅ</t>
    </rPh>
    <rPh sb="214" eb="217">
      <t>ヘイキンチ</t>
    </rPh>
    <phoneticPr fontId="4"/>
  </si>
  <si>
    <t>当町下水道事業については、平成5年に供用開始をし、令和6年度より企業会計に移行しました。施設については、定期的にオーバーホール等の点検を行い改修を行っていますが、管渠の更新・老朽化対策の実施状況については、標準耐用年数50年であるため管渠の改善は実施していない状況です。
　今後、管渠の更新にあたり標準耐用年数や老朽化の状況を踏まえた整備・更新及び適切な維持管理が必要であると考えられます。</t>
    <phoneticPr fontId="4"/>
  </si>
  <si>
    <t>当町下水道事業については現状、経常収支比率は100％を超えているものの経費回収率が100％を下回っていることから、将来の人口推計、処理水量別の人口割合や節水傾向を考慮した適切な使用料の設定及び水洗化率の向上による料金収入の増加を図るとともに、各種施設の整備・更新の平準化、汚水処理費用の削減を図る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</si>
</sst>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6078-47E2-816B-B2AF54ADC602}"/>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6078-47E2-816B-B2AF54ADC602}"/>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45.45</c:v>
                </c:pt>
              </c:numCache>
            </c:numRef>
          </c:val>
          <c:extLst>
            <c:ext xmlns:c16="http://schemas.microsoft.com/office/drawing/2014/chart" uri="{C3380CC4-5D6E-409C-BE32-E72D297353CC}">
              <c16:uniqueId val="{00000000-6CB6-4185-A38A-A742D3CB76A4}"/>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6CB6-4185-A38A-A742D3CB76A4}"/>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87.15</c:v>
                </c:pt>
              </c:numCache>
            </c:numRef>
          </c:val>
          <c:extLst>
            <c:ext xmlns:c16="http://schemas.microsoft.com/office/drawing/2014/chart" uri="{C3380CC4-5D6E-409C-BE32-E72D297353CC}">
              <c16:uniqueId val="{00000000-65E7-4BC1-B421-C5F2075C78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65E7-4BC1-B421-C5F2075C78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109.02</c:v>
                </c:pt>
              </c:numCache>
            </c:numRef>
          </c:val>
          <c:extLst>
            <c:ext xmlns:c16="http://schemas.microsoft.com/office/drawing/2014/chart" uri="{C3380CC4-5D6E-409C-BE32-E72D297353CC}">
              <c16:uniqueId val="{00000000-24B4-4CFD-AF25-CB3D84501A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24B4-4CFD-AF25-CB3D84501A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54.12</c:v>
                </c:pt>
              </c:numCache>
            </c:numRef>
          </c:val>
          <c:extLst>
            <c:ext xmlns:c16="http://schemas.microsoft.com/office/drawing/2014/chart" uri="{C3380CC4-5D6E-409C-BE32-E72D297353CC}">
              <c16:uniqueId val="{00000000-B722-422B-970A-DA20B6D28B4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B722-422B-970A-DA20B6D28B4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BD0-41F1-8F14-3D187214EB9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4BD0-41F1-8F14-3D187214EB9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F4A2-449F-A3A2-5BAB9E7623F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F4A2-449F-A3A2-5BAB9E7623F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35.380000000000003</c:v>
                </c:pt>
              </c:numCache>
            </c:numRef>
          </c:val>
          <c:extLst>
            <c:ext xmlns:c16="http://schemas.microsoft.com/office/drawing/2014/chart" uri="{C3380CC4-5D6E-409C-BE32-E72D297353CC}">
              <c16:uniqueId val="{00000000-1273-4967-91FC-52DEF801EE4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1273-4967-91FC-52DEF801EE4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2471.4699999999998</c:v>
                </c:pt>
              </c:numCache>
            </c:numRef>
          </c:val>
          <c:extLst>
            <c:ext xmlns:c16="http://schemas.microsoft.com/office/drawing/2014/chart" uri="{C3380CC4-5D6E-409C-BE32-E72D297353CC}">
              <c16:uniqueId val="{00000000-96FF-45C0-8B58-6FA9E351DEE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96FF-45C0-8B58-6FA9E351DEE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53.81</c:v>
                </c:pt>
              </c:numCache>
            </c:numRef>
          </c:val>
          <c:extLst>
            <c:ext xmlns:c16="http://schemas.microsoft.com/office/drawing/2014/chart" uri="{C3380CC4-5D6E-409C-BE32-E72D297353CC}">
              <c16:uniqueId val="{00000000-8822-44B7-9257-FFFD4DD6DC8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8822-44B7-9257-FFFD4DD6DC8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229.83</c:v>
                </c:pt>
              </c:numCache>
            </c:numRef>
          </c:val>
          <c:extLst>
            <c:ext xmlns:c16="http://schemas.microsoft.com/office/drawing/2014/chart" uri="{C3380CC4-5D6E-409C-BE32-E72D297353CC}">
              <c16:uniqueId val="{00000000-D97E-47C2-BD19-1D1AEF220A1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97E-47C2-BD19-1D1AEF220A1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2" zoomScaleNormal="100" workbookViewId="0">
      <selection activeCell="BH62" sqref="BH6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福島県　広野町</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農業集落排水</v>
      </c>
      <c r="Q8" s="65"/>
      <c r="R8" s="65"/>
      <c r="S8" s="65"/>
      <c r="T8" s="65"/>
      <c r="U8" s="65"/>
      <c r="V8" s="65"/>
      <c r="W8" s="65" t="str">
        <f>データ!L6</f>
        <v>F2</v>
      </c>
      <c r="X8" s="65"/>
      <c r="Y8" s="65"/>
      <c r="Z8" s="65"/>
      <c r="AA8" s="65"/>
      <c r="AB8" s="65"/>
      <c r="AC8" s="65"/>
      <c r="AD8" s="66" t="str">
        <f>データ!$M$6</f>
        <v>非設置</v>
      </c>
      <c r="AE8" s="66"/>
      <c r="AF8" s="66"/>
      <c r="AG8" s="66"/>
      <c r="AH8" s="66"/>
      <c r="AI8" s="66"/>
      <c r="AJ8" s="66"/>
      <c r="AK8" s="3"/>
      <c r="AL8" s="54">
        <f>データ!S6</f>
        <v>4531</v>
      </c>
      <c r="AM8" s="54"/>
      <c r="AN8" s="54"/>
      <c r="AO8" s="54"/>
      <c r="AP8" s="54"/>
      <c r="AQ8" s="54"/>
      <c r="AR8" s="54"/>
      <c r="AS8" s="54"/>
      <c r="AT8" s="53">
        <f>データ!T6</f>
        <v>58.69</v>
      </c>
      <c r="AU8" s="53"/>
      <c r="AV8" s="53"/>
      <c r="AW8" s="53"/>
      <c r="AX8" s="53"/>
      <c r="AY8" s="53"/>
      <c r="AZ8" s="53"/>
      <c r="BA8" s="53"/>
      <c r="BB8" s="53">
        <f>データ!U6</f>
        <v>77.2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86.2</v>
      </c>
      <c r="J10" s="53"/>
      <c r="K10" s="53"/>
      <c r="L10" s="53"/>
      <c r="M10" s="53"/>
      <c r="N10" s="53"/>
      <c r="O10" s="53"/>
      <c r="P10" s="53">
        <f>データ!P6</f>
        <v>7.99</v>
      </c>
      <c r="Q10" s="53"/>
      <c r="R10" s="53"/>
      <c r="S10" s="53"/>
      <c r="T10" s="53"/>
      <c r="U10" s="53"/>
      <c r="V10" s="53"/>
      <c r="W10" s="53">
        <f>データ!Q6</f>
        <v>122.04</v>
      </c>
      <c r="X10" s="53"/>
      <c r="Y10" s="53"/>
      <c r="Z10" s="53"/>
      <c r="AA10" s="53"/>
      <c r="AB10" s="53"/>
      <c r="AC10" s="53"/>
      <c r="AD10" s="54">
        <f>データ!R6</f>
        <v>2475</v>
      </c>
      <c r="AE10" s="54"/>
      <c r="AF10" s="54"/>
      <c r="AG10" s="54"/>
      <c r="AH10" s="54"/>
      <c r="AI10" s="54"/>
      <c r="AJ10" s="54"/>
      <c r="AK10" s="2"/>
      <c r="AL10" s="54">
        <f>データ!V6</f>
        <v>358</v>
      </c>
      <c r="AM10" s="54"/>
      <c r="AN10" s="54"/>
      <c r="AO10" s="54"/>
      <c r="AP10" s="54"/>
      <c r="AQ10" s="54"/>
      <c r="AR10" s="54"/>
      <c r="AS10" s="54"/>
      <c r="AT10" s="53">
        <f>データ!W6</f>
        <v>0.61</v>
      </c>
      <c r="AU10" s="53"/>
      <c r="AV10" s="53"/>
      <c r="AW10" s="53"/>
      <c r="AX10" s="53"/>
      <c r="AY10" s="53"/>
      <c r="AZ10" s="53"/>
      <c r="BA10" s="53"/>
      <c r="BB10" s="53">
        <f>データ!X6</f>
        <v>586.89</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111</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Zf7PCvUV9Hh6w6sCqdDanhpuBMHvZ+sLJLhRjFKw7p/tGpALOrnl/3jEIu6fK1szMDGCp8+KvZrbavY6EGFuqg==" saltValue="kQTnjaSsKnF7eXDe9+KBp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54</v>
      </c>
      <c r="B4" s="16"/>
      <c r="C4" s="16"/>
      <c r="D4" s="16"/>
      <c r="E4" s="16"/>
      <c r="F4" s="16"/>
      <c r="G4" s="16"/>
      <c r="H4" s="75"/>
      <c r="I4" s="76"/>
      <c r="J4" s="76"/>
      <c r="K4" s="76"/>
      <c r="L4" s="76"/>
      <c r="M4" s="76"/>
      <c r="N4" s="76"/>
      <c r="O4" s="76"/>
      <c r="P4" s="76"/>
      <c r="Q4" s="76"/>
      <c r="R4" s="76"/>
      <c r="S4" s="76"/>
      <c r="T4" s="76"/>
      <c r="U4" s="76"/>
      <c r="V4" s="76"/>
      <c r="W4" s="76"/>
      <c r="X4" s="77"/>
      <c r="Y4" s="71" t="s">
        <v>55</v>
      </c>
      <c r="Z4" s="71"/>
      <c r="AA4" s="71"/>
      <c r="AB4" s="71"/>
      <c r="AC4" s="71"/>
      <c r="AD4" s="71"/>
      <c r="AE4" s="71"/>
      <c r="AF4" s="71"/>
      <c r="AG4" s="71"/>
      <c r="AH4" s="71"/>
      <c r="AI4" s="71"/>
      <c r="AJ4" s="71" t="s">
        <v>56</v>
      </c>
      <c r="AK4" s="71"/>
      <c r="AL4" s="71"/>
      <c r="AM4" s="71"/>
      <c r="AN4" s="71"/>
      <c r="AO4" s="71"/>
      <c r="AP4" s="71"/>
      <c r="AQ4" s="71"/>
      <c r="AR4" s="71"/>
      <c r="AS4" s="71"/>
      <c r="AT4" s="71"/>
      <c r="AU4" s="71" t="s">
        <v>57</v>
      </c>
      <c r="AV4" s="71"/>
      <c r="AW4" s="71"/>
      <c r="AX4" s="71"/>
      <c r="AY4" s="71"/>
      <c r="AZ4" s="71"/>
      <c r="BA4" s="71"/>
      <c r="BB4" s="71"/>
      <c r="BC4" s="71"/>
      <c r="BD4" s="71"/>
      <c r="BE4" s="71"/>
      <c r="BF4" s="71" t="s">
        <v>58</v>
      </c>
      <c r="BG4" s="71"/>
      <c r="BH4" s="71"/>
      <c r="BI4" s="71"/>
      <c r="BJ4" s="71"/>
      <c r="BK4" s="71"/>
      <c r="BL4" s="71"/>
      <c r="BM4" s="71"/>
      <c r="BN4" s="71"/>
      <c r="BO4" s="71"/>
      <c r="BP4" s="71"/>
      <c r="BQ4" s="71" t="s">
        <v>59</v>
      </c>
      <c r="BR4" s="71"/>
      <c r="BS4" s="71"/>
      <c r="BT4" s="71"/>
      <c r="BU4" s="71"/>
      <c r="BV4" s="71"/>
      <c r="BW4" s="71"/>
      <c r="BX4" s="71"/>
      <c r="BY4" s="71"/>
      <c r="BZ4" s="71"/>
      <c r="CA4" s="71"/>
      <c r="CB4" s="71" t="s">
        <v>60</v>
      </c>
      <c r="CC4" s="71"/>
      <c r="CD4" s="71"/>
      <c r="CE4" s="71"/>
      <c r="CF4" s="71"/>
      <c r="CG4" s="71"/>
      <c r="CH4" s="71"/>
      <c r="CI4" s="71"/>
      <c r="CJ4" s="71"/>
      <c r="CK4" s="71"/>
      <c r="CL4" s="71"/>
      <c r="CM4" s="71" t="s">
        <v>61</v>
      </c>
      <c r="CN4" s="71"/>
      <c r="CO4" s="71"/>
      <c r="CP4" s="71"/>
      <c r="CQ4" s="71"/>
      <c r="CR4" s="71"/>
      <c r="CS4" s="71"/>
      <c r="CT4" s="71"/>
      <c r="CU4" s="71"/>
      <c r="CV4" s="71"/>
      <c r="CW4" s="71"/>
      <c r="CX4" s="71" t="s">
        <v>62</v>
      </c>
      <c r="CY4" s="71"/>
      <c r="CZ4" s="71"/>
      <c r="DA4" s="71"/>
      <c r="DB4" s="71"/>
      <c r="DC4" s="71"/>
      <c r="DD4" s="71"/>
      <c r="DE4" s="71"/>
      <c r="DF4" s="71"/>
      <c r="DG4" s="71"/>
      <c r="DH4" s="71"/>
      <c r="DI4" s="71" t="s">
        <v>63</v>
      </c>
      <c r="DJ4" s="71"/>
      <c r="DK4" s="71"/>
      <c r="DL4" s="71"/>
      <c r="DM4" s="71"/>
      <c r="DN4" s="71"/>
      <c r="DO4" s="71"/>
      <c r="DP4" s="71"/>
      <c r="DQ4" s="71"/>
      <c r="DR4" s="71"/>
      <c r="DS4" s="71"/>
      <c r="DT4" s="71" t="s">
        <v>64</v>
      </c>
      <c r="DU4" s="71"/>
      <c r="DV4" s="71"/>
      <c r="DW4" s="71"/>
      <c r="DX4" s="71"/>
      <c r="DY4" s="71"/>
      <c r="DZ4" s="71"/>
      <c r="EA4" s="71"/>
      <c r="EB4" s="71"/>
      <c r="EC4" s="71"/>
      <c r="ED4" s="71"/>
      <c r="EE4" s="71" t="s">
        <v>65</v>
      </c>
      <c r="EF4" s="71"/>
      <c r="EG4" s="71"/>
      <c r="EH4" s="71"/>
      <c r="EI4" s="71"/>
      <c r="EJ4" s="71"/>
      <c r="EK4" s="71"/>
      <c r="EL4" s="71"/>
      <c r="EM4" s="71"/>
      <c r="EN4" s="71"/>
      <c r="EO4" s="71"/>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75418</v>
      </c>
      <c r="D6" s="19">
        <f t="shared" si="3"/>
        <v>46</v>
      </c>
      <c r="E6" s="19">
        <f t="shared" si="3"/>
        <v>17</v>
      </c>
      <c r="F6" s="19">
        <f t="shared" si="3"/>
        <v>5</v>
      </c>
      <c r="G6" s="19">
        <f t="shared" si="3"/>
        <v>0</v>
      </c>
      <c r="H6" s="19" t="str">
        <f t="shared" si="3"/>
        <v>福島県　広野町</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86.2</v>
      </c>
      <c r="P6" s="20">
        <f t="shared" si="3"/>
        <v>7.99</v>
      </c>
      <c r="Q6" s="20">
        <f t="shared" si="3"/>
        <v>122.04</v>
      </c>
      <c r="R6" s="20">
        <f t="shared" si="3"/>
        <v>2475</v>
      </c>
      <c r="S6" s="20">
        <f t="shared" si="3"/>
        <v>4531</v>
      </c>
      <c r="T6" s="20">
        <f t="shared" si="3"/>
        <v>58.69</v>
      </c>
      <c r="U6" s="20">
        <f t="shared" si="3"/>
        <v>77.2</v>
      </c>
      <c r="V6" s="20">
        <f t="shared" si="3"/>
        <v>358</v>
      </c>
      <c r="W6" s="20">
        <f t="shared" si="3"/>
        <v>0.61</v>
      </c>
      <c r="X6" s="20">
        <f t="shared" si="3"/>
        <v>586.89</v>
      </c>
      <c r="Y6" s="21" t="str">
        <f>IF(Y7="",NA(),Y7)</f>
        <v>-</v>
      </c>
      <c r="Z6" s="21" t="str">
        <f t="shared" ref="Z6:AH6" si="4">IF(Z7="",NA(),Z7)</f>
        <v>-</v>
      </c>
      <c r="AA6" s="21" t="str">
        <f t="shared" si="4"/>
        <v>-</v>
      </c>
      <c r="AB6" s="21" t="str">
        <f t="shared" si="4"/>
        <v>-</v>
      </c>
      <c r="AC6" s="21">
        <f t="shared" si="4"/>
        <v>109.02</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35.380000000000003</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2471.4699999999998</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53.81</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229.83</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45.45</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87.15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54.12</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75418</v>
      </c>
      <c r="D7" s="23">
        <v>46</v>
      </c>
      <c r="E7" s="23">
        <v>17</v>
      </c>
      <c r="F7" s="23">
        <v>5</v>
      </c>
      <c r="G7" s="23">
        <v>0</v>
      </c>
      <c r="H7" s="23" t="s">
        <v>95</v>
      </c>
      <c r="I7" s="23" t="s">
        <v>96</v>
      </c>
      <c r="J7" s="23" t="s">
        <v>97</v>
      </c>
      <c r="K7" s="23" t="s">
        <v>98</v>
      </c>
      <c r="L7" s="23" t="s">
        <v>99</v>
      </c>
      <c r="M7" s="23" t="s">
        <v>100</v>
      </c>
      <c r="N7" s="24" t="s">
        <v>101</v>
      </c>
      <c r="O7" s="24">
        <v>86.2</v>
      </c>
      <c r="P7" s="24">
        <v>7.99</v>
      </c>
      <c r="Q7" s="24">
        <v>122.04</v>
      </c>
      <c r="R7" s="24">
        <v>2475</v>
      </c>
      <c r="S7" s="24">
        <v>4531</v>
      </c>
      <c r="T7" s="24">
        <v>58.69</v>
      </c>
      <c r="U7" s="24">
        <v>77.2</v>
      </c>
      <c r="V7" s="24">
        <v>358</v>
      </c>
      <c r="W7" s="24">
        <v>0.61</v>
      </c>
      <c r="X7" s="24">
        <v>586.89</v>
      </c>
      <c r="Y7" s="24" t="s">
        <v>101</v>
      </c>
      <c r="Z7" s="24" t="s">
        <v>101</v>
      </c>
      <c r="AA7" s="24" t="s">
        <v>101</v>
      </c>
      <c r="AB7" s="24" t="s">
        <v>101</v>
      </c>
      <c r="AC7" s="24">
        <v>109.02</v>
      </c>
      <c r="AD7" s="24" t="s">
        <v>101</v>
      </c>
      <c r="AE7" s="24" t="s">
        <v>101</v>
      </c>
      <c r="AF7" s="24" t="s">
        <v>101</v>
      </c>
      <c r="AG7" s="24" t="s">
        <v>101</v>
      </c>
      <c r="AH7" s="24">
        <v>106.62</v>
      </c>
      <c r="AI7" s="24">
        <v>104.3</v>
      </c>
      <c r="AJ7" s="24" t="s">
        <v>101</v>
      </c>
      <c r="AK7" s="24" t="s">
        <v>101</v>
      </c>
      <c r="AL7" s="24" t="s">
        <v>101</v>
      </c>
      <c r="AM7" s="24" t="s">
        <v>101</v>
      </c>
      <c r="AN7" s="24">
        <v>0</v>
      </c>
      <c r="AO7" s="24" t="s">
        <v>101</v>
      </c>
      <c r="AP7" s="24" t="s">
        <v>101</v>
      </c>
      <c r="AQ7" s="24" t="s">
        <v>101</v>
      </c>
      <c r="AR7" s="24" t="s">
        <v>101</v>
      </c>
      <c r="AS7" s="24">
        <v>107.99</v>
      </c>
      <c r="AT7" s="24">
        <v>102.74</v>
      </c>
      <c r="AU7" s="24" t="s">
        <v>101</v>
      </c>
      <c r="AV7" s="24" t="s">
        <v>101</v>
      </c>
      <c r="AW7" s="24" t="s">
        <v>101</v>
      </c>
      <c r="AX7" s="24" t="s">
        <v>101</v>
      </c>
      <c r="AY7" s="24">
        <v>35.380000000000003</v>
      </c>
      <c r="AZ7" s="24" t="s">
        <v>101</v>
      </c>
      <c r="BA7" s="24" t="s">
        <v>101</v>
      </c>
      <c r="BB7" s="24" t="s">
        <v>101</v>
      </c>
      <c r="BC7" s="24" t="s">
        <v>101</v>
      </c>
      <c r="BD7" s="24">
        <v>58.25</v>
      </c>
      <c r="BE7" s="24">
        <v>47.19</v>
      </c>
      <c r="BF7" s="24" t="s">
        <v>101</v>
      </c>
      <c r="BG7" s="24" t="s">
        <v>101</v>
      </c>
      <c r="BH7" s="24" t="s">
        <v>101</v>
      </c>
      <c r="BI7" s="24" t="s">
        <v>101</v>
      </c>
      <c r="BJ7" s="24">
        <v>2471.4699999999998</v>
      </c>
      <c r="BK7" s="24" t="s">
        <v>101</v>
      </c>
      <c r="BL7" s="24" t="s">
        <v>101</v>
      </c>
      <c r="BM7" s="24" t="s">
        <v>101</v>
      </c>
      <c r="BN7" s="24" t="s">
        <v>101</v>
      </c>
      <c r="BO7" s="24">
        <v>791.46</v>
      </c>
      <c r="BP7" s="24">
        <v>798.1</v>
      </c>
      <c r="BQ7" s="24" t="s">
        <v>101</v>
      </c>
      <c r="BR7" s="24" t="s">
        <v>101</v>
      </c>
      <c r="BS7" s="24" t="s">
        <v>101</v>
      </c>
      <c r="BT7" s="24" t="s">
        <v>101</v>
      </c>
      <c r="BU7" s="24">
        <v>53.81</v>
      </c>
      <c r="BV7" s="24" t="s">
        <v>101</v>
      </c>
      <c r="BW7" s="24" t="s">
        <v>101</v>
      </c>
      <c r="BX7" s="24" t="s">
        <v>101</v>
      </c>
      <c r="BY7" s="24" t="s">
        <v>101</v>
      </c>
      <c r="BZ7" s="24">
        <v>47.96</v>
      </c>
      <c r="CA7" s="24">
        <v>54.51</v>
      </c>
      <c r="CB7" s="24" t="s">
        <v>101</v>
      </c>
      <c r="CC7" s="24" t="s">
        <v>101</v>
      </c>
      <c r="CD7" s="24" t="s">
        <v>101</v>
      </c>
      <c r="CE7" s="24" t="s">
        <v>101</v>
      </c>
      <c r="CF7" s="24">
        <v>229.83</v>
      </c>
      <c r="CG7" s="24" t="s">
        <v>101</v>
      </c>
      <c r="CH7" s="24" t="s">
        <v>101</v>
      </c>
      <c r="CI7" s="24" t="s">
        <v>101</v>
      </c>
      <c r="CJ7" s="24" t="s">
        <v>101</v>
      </c>
      <c r="CK7" s="24">
        <v>325.85000000000002</v>
      </c>
      <c r="CL7" s="24">
        <v>286.33</v>
      </c>
      <c r="CM7" s="24" t="s">
        <v>101</v>
      </c>
      <c r="CN7" s="24" t="s">
        <v>101</v>
      </c>
      <c r="CO7" s="24" t="s">
        <v>101</v>
      </c>
      <c r="CP7" s="24" t="s">
        <v>101</v>
      </c>
      <c r="CQ7" s="24">
        <v>45.45</v>
      </c>
      <c r="CR7" s="24" t="s">
        <v>101</v>
      </c>
      <c r="CS7" s="24" t="s">
        <v>101</v>
      </c>
      <c r="CT7" s="24" t="s">
        <v>101</v>
      </c>
      <c r="CU7" s="24" t="s">
        <v>101</v>
      </c>
      <c r="CV7" s="24">
        <v>45.32</v>
      </c>
      <c r="CW7" s="24">
        <v>49.92</v>
      </c>
      <c r="CX7" s="24" t="s">
        <v>101</v>
      </c>
      <c r="CY7" s="24" t="s">
        <v>101</v>
      </c>
      <c r="CZ7" s="24" t="s">
        <v>101</v>
      </c>
      <c r="DA7" s="24" t="s">
        <v>101</v>
      </c>
      <c r="DB7" s="24">
        <v>87.15</v>
      </c>
      <c r="DC7" s="24" t="s">
        <v>101</v>
      </c>
      <c r="DD7" s="24" t="s">
        <v>101</v>
      </c>
      <c r="DE7" s="24" t="s">
        <v>101</v>
      </c>
      <c r="DF7" s="24" t="s">
        <v>101</v>
      </c>
      <c r="DG7" s="24">
        <v>83.54</v>
      </c>
      <c r="DH7" s="24">
        <v>87.8</v>
      </c>
      <c r="DI7" s="24" t="s">
        <v>101</v>
      </c>
      <c r="DJ7" s="24" t="s">
        <v>101</v>
      </c>
      <c r="DK7" s="24" t="s">
        <v>101</v>
      </c>
      <c r="DL7" s="24" t="s">
        <v>101</v>
      </c>
      <c r="DM7" s="24">
        <v>54.12</v>
      </c>
      <c r="DN7" s="24" t="s">
        <v>101</v>
      </c>
      <c r="DO7" s="24" t="s">
        <v>101</v>
      </c>
      <c r="DP7" s="24" t="s">
        <v>101</v>
      </c>
      <c r="DQ7" s="24" t="s">
        <v>101</v>
      </c>
      <c r="DR7" s="24">
        <v>24.53</v>
      </c>
      <c r="DS7" s="24">
        <v>28.46</v>
      </c>
      <c r="DT7" s="24" t="s">
        <v>101</v>
      </c>
      <c r="DU7" s="24" t="s">
        <v>101</v>
      </c>
      <c r="DV7" s="24" t="s">
        <v>101</v>
      </c>
      <c r="DW7" s="24" t="s">
        <v>101</v>
      </c>
      <c r="DX7" s="24">
        <v>0</v>
      </c>
      <c r="DY7" s="24" t="s">
        <v>101</v>
      </c>
      <c r="DZ7" s="24" t="s">
        <v>101</v>
      </c>
      <c r="EA7" s="24" t="s">
        <v>101</v>
      </c>
      <c r="EB7" s="24" t="s">
        <v>101</v>
      </c>
      <c r="EC7" s="24">
        <v>0</v>
      </c>
      <c r="ED7" s="24">
        <v>0.03</v>
      </c>
      <c r="EE7" s="24" t="s">
        <v>101</v>
      </c>
      <c r="EF7" s="24" t="s">
        <v>101</v>
      </c>
      <c r="EG7" s="24" t="s">
        <v>101</v>
      </c>
      <c r="EH7" s="24" t="s">
        <v>101</v>
      </c>
      <c r="EI7" s="24">
        <v>0</v>
      </c>
      <c r="EJ7" s="24" t="s">
        <v>101</v>
      </c>
      <c r="EK7" s="24" t="s">
        <v>101</v>
      </c>
      <c r="EL7" s="24" t="s">
        <v>101</v>
      </c>
      <c r="EM7" s="24" t="s">
        <v>101</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2025-12-23T06:17:33Z</dcterms:created>
  <dcterms:modified xsi:type="dcterms:W3CDTF">2026-01-16T02:06:13Z</dcterms:modified>
  <cp:category/>
</cp:coreProperties>
</file>