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d222\Desktop\"/>
    </mc:Choice>
  </mc:AlternateContent>
  <workbookProtection workbookAlgorithmName="SHA-512" workbookHashValue="7RLCPbS9Siv6Rl37yYIvI77u2qcuhMUO9Dw1RTGe174PANpMZz0KXyqzl7X2KDxqabGQxwSnXIharVh2/W+blQ==" workbookSaltValue="6Bi+Iy6ShYEtEVg3VfeZ5g=="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<sst xmlns="http://schemas.openxmlformats.org/spreadsheetml/2006/main" count="316" uniqueCount="113">
  <si>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</si>
  <si>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</si>
  <si>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</si>
  <si>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</si>
  <si>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</si>
  <si>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</si>
  <si>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</si>
  <si>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</si>
  <si>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</si>
  <si>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</si>
  <si>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</si>
  <si>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</si>
  <si>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</si>
  <si>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</si>
  <si>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</si>
  <si>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</si>
  <si>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</si>
  <si>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</si>
  <si>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</si>
  <si>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</si>
  <si>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</si>
  <si>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</si>
  <si>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</si>
  <si>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</si>
  <si>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</si>
  <si>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</si>
  <si>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</si>
  <si>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</si>
  <si>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</si>
  <si>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</si>
  <si>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</si>
  <si>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</si>
  <si>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</si>
  <si>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</si>
  <si>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</si>
  <si>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</si>
  <si>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</si>
  <si>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</si>
  <si>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</si>
  <si>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</si>
  <si>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</si>
  <si>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</si>
  <si>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</si>
  <si>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</si>
  <si>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</si>
  <si>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</si>
  <si>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</si>
  <si>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</si>
  <si>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</si>
  <si>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</si>
  <si>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</si>
  <si>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</si>
  <si>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</si>
  <si>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</si>
  <si>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</si>
  <si>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</si>
  <si>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</si>
  <si>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</si>
  <si>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</si>
  <si>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</si>
  <si>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</si>
  <si>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</si>
  <si>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</si>
  <si>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</si>
  <si>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</si>
  <si>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</si>
  <si>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</si>
  <si>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</si>
  <si>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</si>
  <si>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</si>
  <si>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</si>
  <si>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</si>
  <si>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</si>
  <si>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</si>
  <si>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</si>
  <si>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</si>
  <si>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</si>
  <si>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</si>
  <si>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</si>
  <si>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</si>
  <si>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</si>
  <si>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</si>
  <si>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</si>
  <si>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</si>
  <si>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</si>
  <si>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</si>
  <si>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</si>
  <si>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</si>
  <si>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</si>
  <si>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</si>
  <si>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</si>
  <si>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</si>
  <si>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</si>
  <si>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柳津町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</si>
  <si>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</si>
  <si>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</si>
  <si>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</si>
  <si>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</si>
  <si>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</si>
  <si>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</si>
  <si>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</si>
  <si>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</si>
  <si>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</si>
  <si>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</si>
  <si>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</si>
  <si>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</si>
  <si>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</si>
  <si>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</si>
  <si>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</si>
  <si>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</si>
  <si>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現在実施している統合事業等実施による地方債償還金が増加傾向にあり、収益的収支比率低下の要因となっている。今後、施設統合や区域拡張、施設更新等を継続的に行っていく必要があることから会計状況を勘案しながら単年度当りに実施可能な事業量をその都度調整し計画的な施設整備を進めていくことが重要となる。</t>
    <phoneticPr fontId="4"/>
  </si>
  <si>
    <t>　老朽施設については、整備年限を把握し優先順位を判断しつつ更新を計画しているが、構造物に付帯している管路、機器設備等（ポンプ等）については運転状況や環境により耐用年数以内での故障も発生していることから点検等の結果に応じて適宜更新計画を修正しつつ施設全体の延命を図っておくこととなる。</t>
    <phoneticPr fontId="4"/>
  </si>
  <si>
    <t>　町内の安定した生活環境を整備することを目的として未普及地域の解消や統合による施設の安定化などに取組んでいるが、事業実施による地方債償還金の増加など事業を永続していく上での様々な課題も発生している。今後も老朽施設の更新費用増、新規事業の実施、人口減少に伴う使用料の減少、施設耐震化の推進、災害・テロへの備えなど事業継続のために避けては通れない対応に迫られているため、平成28年度末に策定した経営戦略の履行や適正な変更を行い事業継続に向けて進め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</si>
</sst>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0A5-40E2-829A-1023792219D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10A5-40E2-829A-1023792219D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20.45</c:v>
                </c:pt>
              </c:numCache>
            </c:numRef>
          </c:val>
          <c:extLst>
            <c:ext xmlns:c16="http://schemas.microsoft.com/office/drawing/2014/chart" uri="{C3380CC4-5D6E-409C-BE32-E72D297353CC}">
              <c16:uniqueId val="{00000000-6AE6-4C0F-BB5F-5E69873783A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6AE6-4C0F-BB5F-5E69873783A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97.09</c:v>
                </c:pt>
              </c:numCache>
            </c:numRef>
          </c:val>
          <c:extLst>
            <c:ext xmlns:c16="http://schemas.microsoft.com/office/drawing/2014/chart" uri="{C3380CC4-5D6E-409C-BE32-E72D297353CC}">
              <c16:uniqueId val="{00000000-391D-485F-B528-55AB059D343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391D-485F-B528-55AB059D343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100.34</c:v>
                </c:pt>
              </c:numCache>
            </c:numRef>
          </c:val>
          <c:extLst>
            <c:ext xmlns:c16="http://schemas.microsoft.com/office/drawing/2014/chart" uri="{C3380CC4-5D6E-409C-BE32-E72D297353CC}">
              <c16:uniqueId val="{00000000-33EF-4433-BD57-2BF3A00914F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33EF-4433-BD57-2BF3A00914F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5.86</c:v>
                </c:pt>
              </c:numCache>
            </c:numRef>
          </c:val>
          <c:extLst>
            <c:ext xmlns:c16="http://schemas.microsoft.com/office/drawing/2014/chart" uri="{C3380CC4-5D6E-409C-BE32-E72D297353CC}">
              <c16:uniqueId val="{00000000-7040-4EE3-926D-B0917CFE13A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7040-4EE3-926D-B0917CFE13A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226-4D3D-80B5-093A4A89EEE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6226-4D3D-80B5-093A4A89EEE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2.6</c:v>
                </c:pt>
              </c:numCache>
            </c:numRef>
          </c:val>
          <c:extLst>
            <c:ext xmlns:c16="http://schemas.microsoft.com/office/drawing/2014/chart" uri="{C3380CC4-5D6E-409C-BE32-E72D297353CC}">
              <c16:uniqueId val="{00000000-5CFF-48CC-9739-9525F14495F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5CFF-48CC-9739-9525F14495F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66.849999999999994</c:v>
                </c:pt>
              </c:numCache>
            </c:numRef>
          </c:val>
          <c:extLst>
            <c:ext xmlns:c16="http://schemas.microsoft.com/office/drawing/2014/chart" uri="{C3380CC4-5D6E-409C-BE32-E72D297353CC}">
              <c16:uniqueId val="{00000000-A05D-4582-8461-AD39FD7D2E7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A05D-4582-8461-AD39FD7D2E7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945.57</c:v>
                </c:pt>
              </c:numCache>
            </c:numRef>
          </c:val>
          <c:extLst>
            <c:ext xmlns:c16="http://schemas.microsoft.com/office/drawing/2014/chart" uri="{C3380CC4-5D6E-409C-BE32-E72D297353CC}">
              <c16:uniqueId val="{00000000-FDF9-4493-807C-39738B44F0A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FDF9-4493-807C-39738B44F0A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64.69</c:v>
                </c:pt>
              </c:numCache>
            </c:numRef>
          </c:val>
          <c:extLst>
            <c:ext xmlns:c16="http://schemas.microsoft.com/office/drawing/2014/chart" uri="{C3380CC4-5D6E-409C-BE32-E72D297353CC}">
              <c16:uniqueId val="{00000000-462E-4020-B90F-7555B4DEDB3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462E-4020-B90F-7555B4DEDB3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321.05</c:v>
                </c:pt>
              </c:numCache>
            </c:numRef>
          </c:val>
          <c:extLst>
            <c:ext xmlns:c16="http://schemas.microsoft.com/office/drawing/2014/chart" uri="{C3380CC4-5D6E-409C-BE32-E72D297353CC}">
              <c16:uniqueId val="{00000000-CE6C-4D32-9017-04A07D5C8ED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CE6C-4D32-9017-04A07D5C8ED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福島県　柳津町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C3</v>
      </c>
      <c r="X8" s="75"/>
      <c r="Y8" s="75"/>
      <c r="Z8" s="75"/>
      <c r="AA8" s="75"/>
      <c r="AB8" s="75"/>
      <c r="AC8" s="75"/>
      <c r="AD8" s="75" t="str">
        <f>データ!$M$6</f>
        <v>非設置</v>
      </c>
      <c r="AE8" s="75"/>
      <c r="AF8" s="75"/>
      <c r="AG8" s="75"/>
      <c r="AH8" s="75"/>
      <c r="AI8" s="75"/>
      <c r="AJ8" s="75"/>
      <c r="AK8" s="2"/>
      <c r="AL8" s="58">
        <f>データ!$R$6</f>
        <v>2841</v>
      </c>
      <c r="AM8" s="58"/>
      <c r="AN8" s="58"/>
      <c r="AO8" s="58"/>
      <c r="AP8" s="58"/>
      <c r="AQ8" s="58"/>
      <c r="AR8" s="58"/>
      <c r="AS8" s="58"/>
      <c r="AT8" s="55">
        <f>データ!$S$6</f>
        <v>175.82</v>
      </c>
      <c r="AU8" s="56"/>
      <c r="AV8" s="56"/>
      <c r="AW8" s="56"/>
      <c r="AX8" s="56"/>
      <c r="AY8" s="56"/>
      <c r="AZ8" s="56"/>
      <c r="BA8" s="56"/>
      <c r="BB8" s="45">
        <f>データ!$T$6</f>
        <v>16.16</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80.36</v>
      </c>
      <c r="J10" s="56"/>
      <c r="K10" s="56"/>
      <c r="L10" s="56"/>
      <c r="M10" s="56"/>
      <c r="N10" s="56"/>
      <c r="O10" s="57"/>
      <c r="P10" s="45">
        <f>データ!$P$6</f>
        <v>92.92</v>
      </c>
      <c r="Q10" s="45"/>
      <c r="R10" s="45"/>
      <c r="S10" s="45"/>
      <c r="T10" s="45"/>
      <c r="U10" s="45"/>
      <c r="V10" s="45"/>
      <c r="W10" s="58">
        <f>データ!$Q$6</f>
        <v>3799</v>
      </c>
      <c r="X10" s="58"/>
      <c r="Y10" s="58"/>
      <c r="Z10" s="58"/>
      <c r="AA10" s="58"/>
      <c r="AB10" s="58"/>
      <c r="AC10" s="58"/>
      <c r="AD10" s="2"/>
      <c r="AE10" s="2"/>
      <c r="AF10" s="2"/>
      <c r="AG10" s="2"/>
      <c r="AH10" s="2"/>
      <c r="AI10" s="2"/>
      <c r="AJ10" s="2"/>
      <c r="AK10" s="2"/>
      <c r="AL10" s="58">
        <f>データ!$U$6</f>
        <v>2610</v>
      </c>
      <c r="AM10" s="58"/>
      <c r="AN10" s="58"/>
      <c r="AO10" s="58"/>
      <c r="AP10" s="58"/>
      <c r="AQ10" s="58"/>
      <c r="AR10" s="58"/>
      <c r="AS10" s="58"/>
      <c r="AT10" s="55">
        <f>データ!$V$6</f>
        <v>31.68</v>
      </c>
      <c r="AU10" s="56"/>
      <c r="AV10" s="56"/>
      <c r="AW10" s="56"/>
      <c r="AX10" s="56"/>
      <c r="AY10" s="56"/>
      <c r="AZ10" s="56"/>
      <c r="BA10" s="56"/>
      <c r="BB10" s="45">
        <f>データ!$W$6</f>
        <v>82.39</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110</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112</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U1QJKBOZlTGpf41Y/hz8WmeF5Tv0dO8IHxIPCvpHEB4sYJymo+dLHJclMhhrZd5UKzhqYG18UM4zQFJ6oVyS3w==" saltValue="V55af8BV3XEQe+fXNh7z4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74233</v>
      </c>
      <c r="D6" s="20">
        <f t="shared" si="3"/>
        <v>46</v>
      </c>
      <c r="E6" s="20">
        <f t="shared" si="3"/>
        <v>1</v>
      </c>
      <c r="F6" s="20">
        <f t="shared" si="3"/>
        <v>0</v>
      </c>
      <c r="G6" s="20">
        <f t="shared" si="3"/>
        <v>5</v>
      </c>
      <c r="H6" s="20" t="str">
        <f t="shared" si="3"/>
        <v>福島県　柳津町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80.36</v>
      </c>
      <c r="P6" s="21">
        <f t="shared" si="3"/>
        <v>92.92</v>
      </c>
      <c r="Q6" s="21">
        <f t="shared" si="3"/>
        <v>3799</v>
      </c>
      <c r="R6" s="21">
        <f t="shared" si="3"/>
        <v>2841</v>
      </c>
      <c r="S6" s="21">
        <f t="shared" si="3"/>
        <v>175.82</v>
      </c>
      <c r="T6" s="21">
        <f t="shared" si="3"/>
        <v>16.16</v>
      </c>
      <c r="U6" s="21">
        <f t="shared" si="3"/>
        <v>2610</v>
      </c>
      <c r="V6" s="21">
        <f t="shared" si="3"/>
        <v>31.68</v>
      </c>
      <c r="W6" s="21">
        <f t="shared" si="3"/>
        <v>82.39</v>
      </c>
      <c r="X6" s="22" t="str">
        <f>IF(X7="",NA(),X7)</f>
        <v>-</v>
      </c>
      <c r="Y6" s="22" t="str">
        <f t="shared" ref="Y6:AG6" si="4">IF(Y7="",NA(),Y7)</f>
        <v>-</v>
      </c>
      <c r="Z6" s="22" t="str">
        <f t="shared" si="4"/>
        <v>-</v>
      </c>
      <c r="AA6" s="22" t="str">
        <f t="shared" si="4"/>
        <v>-</v>
      </c>
      <c r="AB6" s="22">
        <f t="shared" si="4"/>
        <v>100.34</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2">
        <f t="shared" si="5"/>
        <v>2.6</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66.849999999999994</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945.57</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64.69</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321.05</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20.45</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97.09</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5.86</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1">
        <f t="shared" si="13"/>
        <v>0</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74233</v>
      </c>
      <c r="D7" s="24">
        <v>46</v>
      </c>
      <c r="E7" s="24">
        <v>1</v>
      </c>
      <c r="F7" s="24">
        <v>0</v>
      </c>
      <c r="G7" s="24">
        <v>5</v>
      </c>
      <c r="H7" s="24" t="s">
        <v>93</v>
      </c>
      <c r="I7" s="24" t="s">
        <v>94</v>
      </c>
      <c r="J7" s="24" t="s">
        <v>95</v>
      </c>
      <c r="K7" s="24" t="s">
        <v>96</v>
      </c>
      <c r="L7" s="24" t="s">
        <v>97</v>
      </c>
      <c r="M7" s="24" t="s">
        <v>98</v>
      </c>
      <c r="N7" s="25" t="s">
        <v>99</v>
      </c>
      <c r="O7" s="25">
        <v>80.36</v>
      </c>
      <c r="P7" s="25">
        <v>92.92</v>
      </c>
      <c r="Q7" s="25">
        <v>3799</v>
      </c>
      <c r="R7" s="25">
        <v>2841</v>
      </c>
      <c r="S7" s="25">
        <v>175.82</v>
      </c>
      <c r="T7" s="25">
        <v>16.16</v>
      </c>
      <c r="U7" s="25">
        <v>2610</v>
      </c>
      <c r="V7" s="25">
        <v>31.68</v>
      </c>
      <c r="W7" s="25">
        <v>82.39</v>
      </c>
      <c r="X7" s="25" t="s">
        <v>99</v>
      </c>
      <c r="Y7" s="25" t="s">
        <v>99</v>
      </c>
      <c r="Z7" s="25" t="s">
        <v>99</v>
      </c>
      <c r="AA7" s="25" t="s">
        <v>99</v>
      </c>
      <c r="AB7" s="25">
        <v>100.34</v>
      </c>
      <c r="AC7" s="25" t="s">
        <v>99</v>
      </c>
      <c r="AD7" s="25" t="s">
        <v>99</v>
      </c>
      <c r="AE7" s="25" t="s">
        <v>99</v>
      </c>
      <c r="AF7" s="25" t="s">
        <v>99</v>
      </c>
      <c r="AG7" s="25">
        <v>101.77</v>
      </c>
      <c r="AH7" s="25">
        <v>102.02</v>
      </c>
      <c r="AI7" s="25" t="s">
        <v>99</v>
      </c>
      <c r="AJ7" s="25" t="s">
        <v>99</v>
      </c>
      <c r="AK7" s="25" t="s">
        <v>99</v>
      </c>
      <c r="AL7" s="25" t="s">
        <v>99</v>
      </c>
      <c r="AM7" s="25">
        <v>2.6</v>
      </c>
      <c r="AN7" s="25" t="s">
        <v>99</v>
      </c>
      <c r="AO7" s="25" t="s">
        <v>99</v>
      </c>
      <c r="AP7" s="25" t="s">
        <v>99</v>
      </c>
      <c r="AQ7" s="25" t="s">
        <v>99</v>
      </c>
      <c r="AR7" s="25">
        <v>16.12</v>
      </c>
      <c r="AS7" s="25">
        <v>26.96</v>
      </c>
      <c r="AT7" s="25" t="s">
        <v>99</v>
      </c>
      <c r="AU7" s="25" t="s">
        <v>99</v>
      </c>
      <c r="AV7" s="25" t="s">
        <v>99</v>
      </c>
      <c r="AW7" s="25" t="s">
        <v>99</v>
      </c>
      <c r="AX7" s="25">
        <v>66.849999999999994</v>
      </c>
      <c r="AY7" s="25" t="s">
        <v>99</v>
      </c>
      <c r="AZ7" s="25" t="s">
        <v>99</v>
      </c>
      <c r="BA7" s="25" t="s">
        <v>99</v>
      </c>
      <c r="BB7" s="25" t="s">
        <v>99</v>
      </c>
      <c r="BC7" s="25">
        <v>157.71</v>
      </c>
      <c r="BD7" s="25">
        <v>142.38999999999999</v>
      </c>
      <c r="BE7" s="25" t="s">
        <v>99</v>
      </c>
      <c r="BF7" s="25" t="s">
        <v>99</v>
      </c>
      <c r="BG7" s="25" t="s">
        <v>99</v>
      </c>
      <c r="BH7" s="25" t="s">
        <v>99</v>
      </c>
      <c r="BI7" s="25">
        <v>945.57</v>
      </c>
      <c r="BJ7" s="25" t="s">
        <v>99</v>
      </c>
      <c r="BK7" s="25" t="s">
        <v>99</v>
      </c>
      <c r="BL7" s="25" t="s">
        <v>99</v>
      </c>
      <c r="BM7" s="25" t="s">
        <v>99</v>
      </c>
      <c r="BN7" s="25">
        <v>958.97</v>
      </c>
      <c r="BO7" s="25">
        <v>1043.3599999999999</v>
      </c>
      <c r="BP7" s="25" t="s">
        <v>99</v>
      </c>
      <c r="BQ7" s="25" t="s">
        <v>99</v>
      </c>
      <c r="BR7" s="25" t="s">
        <v>99</v>
      </c>
      <c r="BS7" s="25" t="s">
        <v>99</v>
      </c>
      <c r="BT7" s="25">
        <v>64.69</v>
      </c>
      <c r="BU7" s="25" t="s">
        <v>99</v>
      </c>
      <c r="BV7" s="25" t="s">
        <v>99</v>
      </c>
      <c r="BW7" s="25" t="s">
        <v>99</v>
      </c>
      <c r="BX7" s="25" t="s">
        <v>99</v>
      </c>
      <c r="BY7" s="25">
        <v>61.25</v>
      </c>
      <c r="BZ7" s="25">
        <v>56.19</v>
      </c>
      <c r="CA7" s="25" t="s">
        <v>99</v>
      </c>
      <c r="CB7" s="25" t="s">
        <v>99</v>
      </c>
      <c r="CC7" s="25" t="s">
        <v>99</v>
      </c>
      <c r="CD7" s="25" t="s">
        <v>99</v>
      </c>
      <c r="CE7" s="25">
        <v>321.05</v>
      </c>
      <c r="CF7" s="25" t="s">
        <v>99</v>
      </c>
      <c r="CG7" s="25" t="s">
        <v>99</v>
      </c>
      <c r="CH7" s="25" t="s">
        <v>99</v>
      </c>
      <c r="CI7" s="25" t="s">
        <v>99</v>
      </c>
      <c r="CJ7" s="25">
        <v>279.83</v>
      </c>
      <c r="CK7" s="25">
        <v>285.60000000000002</v>
      </c>
      <c r="CL7" s="25" t="s">
        <v>99</v>
      </c>
      <c r="CM7" s="25" t="s">
        <v>99</v>
      </c>
      <c r="CN7" s="25" t="s">
        <v>99</v>
      </c>
      <c r="CO7" s="25" t="s">
        <v>99</v>
      </c>
      <c r="CP7" s="25">
        <v>20.45</v>
      </c>
      <c r="CQ7" s="25" t="s">
        <v>99</v>
      </c>
      <c r="CR7" s="25" t="s">
        <v>99</v>
      </c>
      <c r="CS7" s="25" t="s">
        <v>99</v>
      </c>
      <c r="CT7" s="25" t="s">
        <v>99</v>
      </c>
      <c r="CU7" s="25">
        <v>54.69</v>
      </c>
      <c r="CV7" s="25">
        <v>48.33</v>
      </c>
      <c r="CW7" s="25" t="s">
        <v>99</v>
      </c>
      <c r="CX7" s="25" t="s">
        <v>99</v>
      </c>
      <c r="CY7" s="25" t="s">
        <v>99</v>
      </c>
      <c r="CZ7" s="25" t="s">
        <v>99</v>
      </c>
      <c r="DA7" s="25">
        <v>97.09</v>
      </c>
      <c r="DB7" s="25" t="s">
        <v>99</v>
      </c>
      <c r="DC7" s="25" t="s">
        <v>99</v>
      </c>
      <c r="DD7" s="25" t="s">
        <v>99</v>
      </c>
      <c r="DE7" s="25" t="s">
        <v>99</v>
      </c>
      <c r="DF7" s="25">
        <v>71.44</v>
      </c>
      <c r="DG7" s="25">
        <v>70.34</v>
      </c>
      <c r="DH7" s="25" t="s">
        <v>99</v>
      </c>
      <c r="DI7" s="25" t="s">
        <v>99</v>
      </c>
      <c r="DJ7" s="25" t="s">
        <v>99</v>
      </c>
      <c r="DK7" s="25" t="s">
        <v>99</v>
      </c>
      <c r="DL7" s="25">
        <v>5.86</v>
      </c>
      <c r="DM7" s="25" t="s">
        <v>99</v>
      </c>
      <c r="DN7" s="25" t="s">
        <v>99</v>
      </c>
      <c r="DO7" s="25" t="s">
        <v>99</v>
      </c>
      <c r="DP7" s="25" t="s">
        <v>99</v>
      </c>
      <c r="DQ7" s="25">
        <v>37.1</v>
      </c>
      <c r="DR7" s="25">
        <v>35.5</v>
      </c>
      <c r="DS7" s="25" t="s">
        <v>99</v>
      </c>
      <c r="DT7" s="25" t="s">
        <v>99</v>
      </c>
      <c r="DU7" s="25" t="s">
        <v>99</v>
      </c>
      <c r="DV7" s="25" t="s">
        <v>99</v>
      </c>
      <c r="DW7" s="25">
        <v>0</v>
      </c>
      <c r="DX7" s="25" t="s">
        <v>99</v>
      </c>
      <c r="DY7" s="25" t="s">
        <v>99</v>
      </c>
      <c r="DZ7" s="25" t="s">
        <v>99</v>
      </c>
      <c r="EA7" s="25" t="s">
        <v>99</v>
      </c>
      <c r="EB7" s="25">
        <v>18.22</v>
      </c>
      <c r="EC7" s="25">
        <v>16.16</v>
      </c>
      <c r="ED7" s="25" t="s">
        <v>99</v>
      </c>
      <c r="EE7" s="25" t="s">
        <v>99</v>
      </c>
      <c r="EF7" s="25" t="s">
        <v>99</v>
      </c>
      <c r="EG7" s="25" t="s">
        <v>99</v>
      </c>
      <c r="EH7" s="25">
        <v>0</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横田 善登</cp:lastModifiedBy>
  <dcterms:created xsi:type="dcterms:W3CDTF">2025-12-12T09:12:31Z</dcterms:created>
  <dcterms:modified xsi:type="dcterms:W3CDTF">2026-02-05T08:15:09Z</dcterms:modified>
  <cp:category/>
</cp:coreProperties>
</file>