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W:\建設課\08_2025年度\03.　公営企業\01.　共通\06.　公営企業（運営・内規等）\04.　照会・通知\R8.1.15【県市町村財政課25(木)〆】公営企業に係る経営比較分析表（令和６年度決算）の分析等について（依頼）\"/>
    </mc:Choice>
  </mc:AlternateContent>
  <xr:revisionPtr revIDLastSave="0" documentId="13_ncr:1_{A5C2A97A-4AD6-433A-8072-4243FC357915}" xr6:coauthVersionLast="47" xr6:coauthVersionMax="47" xr10:uidLastSave="{00000000-0000-0000-0000-000000000000}"/>
  <workbookProtection workbookAlgorithmName="SHA-512" workbookHashValue="FIG0FwGgV4PzT8KECVJThFBZtrs18GvRrNZJt0h0beSVFlxbubTPm6DUXxsMecVWVhYIZifcyERK/WRnIfI/pw==" workbookSaltValue="3RmwHNbbQfThd3VzaRvqtQ=="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I85" i="4"/>
  <c r="G85" i="4"/>
  <c r="E85" i="4"/>
  <c r="AT10" i="4"/>
  <c r="I10" i="4"/>
  <c r="P8" i="4"/>
  <c r="I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<sst xmlns="http://schemas.openxmlformats.org/spreadsheetml/2006/main" count="319" uniqueCount="115">
  <si>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</si>
  <si>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</si>
  <si>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</si>
  <si>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</si>
  <si>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</si>
  <si>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</si>
  <si>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</si>
  <si>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</si>
  <si>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</si>
  <si>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</si>
  <si>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</si>
  <si>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</si>
  <si>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</si>
  <si>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</si>
  <si>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</si>
  <si>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</si>
  <si>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</si>
  <si>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</si>
  <si>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</si>
  <si>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</si>
  <si>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</si>
  <si>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</si>
  <si>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</si>
  <si>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</si>
  <si>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</si>
  <si>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</si>
  <si>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</si>
  <si>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</si>
  <si>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</si>
  <si>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</si>
  <si>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</si>
  <si>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</si>
  <si>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</si>
  <si>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</si>
  <si>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</si>
  <si>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</si>
  <si>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</si>
  <si>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</si>
  <si>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</si>
  <si>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</si>
  <si>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</si>
  <si>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</si>
  <si>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</si>
  <si>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</si>
  <si>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</si>
  <si>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</si>
  <si>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</si>
  <si>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</si>
  <si>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</si>
  <si>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</si>
  <si>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</si>
  <si>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</si>
  <si>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</si>
  <si>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</si>
  <si>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</si>
  <si>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</si>
  <si>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</si>
  <si>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</si>
  <si>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</si>
  <si>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</si>
  <si>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</si>
  <si>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</si>
  <si>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</si>
  <si>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</si>
  <si>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</si>
  <si>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</si>
  <si>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</si>
  <si>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</si>
  <si>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</si>
  <si>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</si>
  <si>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</si>
  <si>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</si>
  <si>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</si>
  <si>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</si>
  <si>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</si>
  <si>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</si>
  <si>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</si>
  <si>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</si>
  <si>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</si>
  <si>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</si>
  <si>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</si>
  <si>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</si>
  <si>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</si>
  <si>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</si>
  <si>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</si>
  <si>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</si>
  <si>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</si>
  <si>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</si>
  <si>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</si>
  <si>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</si>
  <si>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</si>
  <si>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</si>
  <si>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</si>
  <si>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</si>
  <si>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</si>
  <si>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</si>
  <si>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北塩原村</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</si>
  <si>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</si>
  <si>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</si>
  <si>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</si>
  <si>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</si>
  <si>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</si>
  <si>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</si>
  <si>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</si>
  <si>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</si>
  <si>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</si>
  <si>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</si>
  <si>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</si>
  <si>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</si>
  <si>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</si>
  <si>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</si>
  <si>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</si>
  <si>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一般会計繰入金に依存した状態であり、汚水処理費を使用料で回収できていない状況を踏まえ、経費節減に努めるとともに、適正な使用料の検討と改正や有収水量の確保に向けた効果的な普及啓発活動について研究し実施していくことで、経営の改善を図っていく必要がある。
　また、利用者数が少なく、使用料収入も少ないため、施設の大規模な改修が難しい状況です。
　計画的な修繕や処理費用の削減を行うなど、適切な維持管理が重要となります。
　人口減少は今後さらに進んでいくと考えられるため、施設の現状維持又は人口減少が著しく衰退している処理区は個別浄化槽へ移行を視野にいれながら検討していきます。</t>
    <rPh sb="13" eb="15">
      <t>ジョウタイ</t>
    </rPh>
    <rPh sb="57" eb="59">
      <t>テキセイ</t>
    </rPh>
    <rPh sb="64" eb="66">
      <t>ケントウ</t>
    </rPh>
    <rPh sb="67" eb="69">
      <t>カイセイ</t>
    </rPh>
    <phoneticPr fontId="4"/>
  </si>
  <si>
    <t>①経常収支比率は、使用料収入や一般会計からの繰入金で、維持管理費や支払利息等の経常的な費用を賄えている状況です。
③流動比率は、法適用して間もないことから資金が少なく、人口減少等に伴い使用料収入が減少傾向にあるため、今後も経費抑制に取り組む必要がある。
④企業債残高対事業規模比率は、企業債償還を一般会計の負担としている。
⑤経費回収率は、平均値を下回る結果となっている。当該処理区は高齢化率も高く人口減少等により経費を使用料収入で賄うことが出来ない状況にあり、使用料収益以外の繰入金により収益不足を補填している割合が高い。今後も基準外繰入で収入を補填せざる得ない状況が続くが、経費の削減や使用料の見直し、徴収率の向上及び汚水処理原価の減少に努める経営努力が必要です。
⑥汚水処理原価は、平均値を大きく超えていますが、利用者数(有収水量)が少ないためと考えられます。
⑦施設利用率は、人口減少により処理区域内人口も減少し施設利用率も低下しており、不明水の汚水処理もあることから類似団体と比べ高い水準にある。
⑧水洗化率は、高い割合ではあるが、引き続き加入促進等による使用者の増の向上に努める。</t>
    <rPh sb="343" eb="344">
      <t>ハラ</t>
    </rPh>
    <rPh sb="416" eb="418">
      <t>リヨウ</t>
    </rPh>
    <rPh sb="418" eb="419">
      <t>リツ</t>
    </rPh>
    <rPh sb="420" eb="422">
      <t>テイカ</t>
    </rPh>
    <rPh sb="429" eb="430">
      <t>スイ</t>
    </rPh>
    <rPh sb="431" eb="433">
      <t>オスイ</t>
    </rPh>
    <rPh sb="433" eb="435">
      <t>ショリ</t>
    </rPh>
    <rPh sb="449" eb="450">
      <t>タカ</t>
    </rPh>
    <phoneticPr fontId="4"/>
  </si>
  <si>
    <t>　所有している処理場では、ここ数年は大きな故障もなく、安定した処理を続けています。
　桧原地区は平成8年度から整備を開始し、平成13年度から処理開始、供用開始から25年以上が経過しています。
　金山地区は平成7年度から整備を開始し、平成10年度から処理開始、供用開始から25年以上が経過しています。
　早稲沢地区は平成6年度から整備を開始し、平成8年度から処理開始、供用開始から25年以上が経過しています。
　今後は老朽化が進み、施設の更新や修繕等の費用が増えることも予想されるため、処理区域内人口の推移を見ながら投資計画を見直し経営改善に取り組みます。
　有形固定資産減価償却理は、資産の経過年数が令和6年度の地方公営企業法適用からとなっていることによるものである。</t>
    <rPh sb="44" eb="46">
      <t>ヒバラ</t>
    </rPh>
    <rPh sb="46" eb="48">
      <t>チク</t>
    </rPh>
    <rPh sb="56" eb="58">
      <t>セイビ</t>
    </rPh>
    <rPh sb="59" eb="61">
      <t>カイシ</t>
    </rPh>
    <rPh sb="63" eb="65">
      <t>ヘイセイ</t>
    </rPh>
    <rPh sb="67" eb="69">
      <t>ネンド</t>
    </rPh>
    <rPh sb="71" eb="73">
      <t>ショリ</t>
    </rPh>
    <rPh sb="73" eb="75">
      <t>カイシ</t>
    </rPh>
    <rPh sb="76" eb="78">
      <t>キョウヨウ</t>
    </rPh>
    <rPh sb="78" eb="80">
      <t>カイシ</t>
    </rPh>
    <rPh sb="84" eb="85">
      <t>ネン</t>
    </rPh>
    <rPh sb="85" eb="87">
      <t>イジョウ</t>
    </rPh>
    <rPh sb="88" eb="90">
      <t>ケイカ</t>
    </rPh>
    <rPh sb="98" eb="100">
      <t>カネヤマ</t>
    </rPh>
    <rPh sb="100" eb="102">
      <t>チク</t>
    </rPh>
    <rPh sb="103" eb="105">
      <t>ヘイセイ</t>
    </rPh>
    <rPh sb="106" eb="108">
      <t>ネンド</t>
    </rPh>
    <rPh sb="110" eb="112">
      <t>セイビ</t>
    </rPh>
    <rPh sb="113" eb="115">
      <t>カイシ</t>
    </rPh>
    <rPh sb="117" eb="119">
      <t>ヘイセイ</t>
    </rPh>
    <rPh sb="121" eb="123">
      <t>ネンド</t>
    </rPh>
    <rPh sb="125" eb="127">
      <t>ショリ</t>
    </rPh>
    <rPh sb="127" eb="129">
      <t>カイシ</t>
    </rPh>
    <rPh sb="130" eb="132">
      <t>キョウヨウ</t>
    </rPh>
    <rPh sb="132" eb="134">
      <t>カイシ</t>
    </rPh>
    <rPh sb="138" eb="139">
      <t>ネン</t>
    </rPh>
    <rPh sb="139" eb="141">
      <t>イジョウ</t>
    </rPh>
    <rPh sb="142" eb="144">
      <t>ケイカ</t>
    </rPh>
    <rPh sb="152" eb="155">
      <t>ワセザワ</t>
    </rPh>
    <rPh sb="155" eb="157">
      <t>チク</t>
    </rPh>
    <rPh sb="158" eb="160">
      <t>ヘイセイ</t>
    </rPh>
    <rPh sb="161" eb="163">
      <t>ネンド</t>
    </rPh>
    <rPh sb="172" eb="174">
      <t>ヘイセイ</t>
    </rPh>
    <rPh sb="175" eb="177">
      <t>ネンド</t>
    </rPh>
    <rPh sb="179" eb="181">
      <t>ショリ</t>
    </rPh>
    <rPh sb="181" eb="183">
      <t>カイシ</t>
    </rPh>
    <rPh sb="220" eb="222">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</si>
</sst>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9.9"/>
      <color theme="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E2D-4760-BD3C-8F7142F7A88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5E2D-4760-BD3C-8F7142F7A88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62.7</c:v>
                </c:pt>
              </c:numCache>
            </c:numRef>
          </c:val>
          <c:extLst>
            <c:ext xmlns:c16="http://schemas.microsoft.com/office/drawing/2014/chart" uri="{C3380CC4-5D6E-409C-BE32-E72D297353CC}">
              <c16:uniqueId val="{00000000-4A82-490B-8C03-1DEAD48257A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4A82-490B-8C03-1DEAD48257A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94.17</c:v>
                </c:pt>
              </c:numCache>
            </c:numRef>
          </c:val>
          <c:extLst>
            <c:ext xmlns:c16="http://schemas.microsoft.com/office/drawing/2014/chart" uri="{C3380CC4-5D6E-409C-BE32-E72D297353CC}">
              <c16:uniqueId val="{00000000-D5B0-4E6F-88C3-75325588046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D5B0-4E6F-88C3-75325588046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107.21</c:v>
                </c:pt>
              </c:numCache>
            </c:numRef>
          </c:val>
          <c:extLst>
            <c:ext xmlns:c16="http://schemas.microsoft.com/office/drawing/2014/chart" uri="{C3380CC4-5D6E-409C-BE32-E72D297353CC}">
              <c16:uniqueId val="{00000000-DF6A-4EDD-82D0-54CC4318A78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DF6A-4EDD-82D0-54CC4318A78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5.27</c:v>
                </c:pt>
              </c:numCache>
            </c:numRef>
          </c:val>
          <c:extLst>
            <c:ext xmlns:c16="http://schemas.microsoft.com/office/drawing/2014/chart" uri="{C3380CC4-5D6E-409C-BE32-E72D297353CC}">
              <c16:uniqueId val="{00000000-04C1-4EDF-B716-CBE34218330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04C1-4EDF-B716-CBE34218330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C40-4C1B-9CA1-F09AEBA178E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6C40-4C1B-9CA1-F09AEBA178E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858-4AC8-8121-8F5F49EF02A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8858-4AC8-8121-8F5F49EF02A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25.95</c:v>
                </c:pt>
              </c:numCache>
            </c:numRef>
          </c:val>
          <c:extLst>
            <c:ext xmlns:c16="http://schemas.microsoft.com/office/drawing/2014/chart" uri="{C3380CC4-5D6E-409C-BE32-E72D297353CC}">
              <c16:uniqueId val="{00000000-024D-491C-A115-B6CF2232D1F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024D-491C-A115-B6CF2232D1F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674-4380-AE99-B07C0194ADF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8674-4380-AE99-B07C0194ADF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31.78</c:v>
                </c:pt>
              </c:numCache>
            </c:numRef>
          </c:val>
          <c:extLst>
            <c:ext xmlns:c16="http://schemas.microsoft.com/office/drawing/2014/chart" uri="{C3380CC4-5D6E-409C-BE32-E72D297353CC}">
              <c16:uniqueId val="{00000000-77BB-49F0-BFB1-464B73BC52C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77BB-49F0-BFB1-464B73BC52C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605.62</c:v>
                </c:pt>
              </c:numCache>
            </c:numRef>
          </c:val>
          <c:extLst>
            <c:ext xmlns:c16="http://schemas.microsoft.com/office/drawing/2014/chart" uri="{C3380CC4-5D6E-409C-BE32-E72D297353CC}">
              <c16:uniqueId val="{00000000-E698-406C-9B12-FE748224E40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E698-406C-9B12-FE748224E40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2">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2">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0" t="str">
        <f>データ!H6</f>
        <v>福島県　北塩原村</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81" t="s">
        <v>9</v>
      </c>
      <c r="BM7" s="82"/>
      <c r="BN7" s="82"/>
      <c r="BO7" s="82"/>
      <c r="BP7" s="82"/>
      <c r="BQ7" s="82"/>
      <c r="BR7" s="82"/>
      <c r="BS7" s="82"/>
      <c r="BT7" s="82"/>
      <c r="BU7" s="82"/>
      <c r="BV7" s="82"/>
      <c r="BW7" s="82"/>
      <c r="BX7" s="82"/>
      <c r="BY7" s="83"/>
    </row>
    <row r="8" spans="1:78" ht="18.75" customHeight="1" x14ac:dyDescent="0.2">
      <c r="A8" s="2"/>
      <c r="B8" s="77" t="str">
        <f>データ!I6</f>
        <v>法適用</v>
      </c>
      <c r="C8" s="77"/>
      <c r="D8" s="77"/>
      <c r="E8" s="77"/>
      <c r="F8" s="77"/>
      <c r="G8" s="77"/>
      <c r="H8" s="77"/>
      <c r="I8" s="77" t="str">
        <f>データ!J6</f>
        <v>下水道事業</v>
      </c>
      <c r="J8" s="77"/>
      <c r="K8" s="77"/>
      <c r="L8" s="77"/>
      <c r="M8" s="77"/>
      <c r="N8" s="77"/>
      <c r="O8" s="77"/>
      <c r="P8" s="77" t="str">
        <f>データ!K6</f>
        <v>農業集落排水</v>
      </c>
      <c r="Q8" s="77"/>
      <c r="R8" s="77"/>
      <c r="S8" s="77"/>
      <c r="T8" s="77"/>
      <c r="U8" s="77"/>
      <c r="V8" s="77"/>
      <c r="W8" s="77" t="str">
        <f>データ!L6</f>
        <v>F2</v>
      </c>
      <c r="X8" s="77"/>
      <c r="Y8" s="77"/>
      <c r="Z8" s="77"/>
      <c r="AA8" s="77"/>
      <c r="AB8" s="77"/>
      <c r="AC8" s="77"/>
      <c r="AD8" s="78" t="str">
        <f>データ!$M$6</f>
        <v>非設置</v>
      </c>
      <c r="AE8" s="78"/>
      <c r="AF8" s="78"/>
      <c r="AG8" s="78"/>
      <c r="AH8" s="78"/>
      <c r="AI8" s="78"/>
      <c r="AJ8" s="78"/>
      <c r="AK8" s="3"/>
      <c r="AL8" s="50">
        <f>データ!S6</f>
        <v>2394</v>
      </c>
      <c r="AM8" s="50"/>
      <c r="AN8" s="50"/>
      <c r="AO8" s="50"/>
      <c r="AP8" s="50"/>
      <c r="AQ8" s="50"/>
      <c r="AR8" s="50"/>
      <c r="AS8" s="50"/>
      <c r="AT8" s="51">
        <f>データ!T6</f>
        <v>234.08</v>
      </c>
      <c r="AU8" s="51"/>
      <c r="AV8" s="51"/>
      <c r="AW8" s="51"/>
      <c r="AX8" s="51"/>
      <c r="AY8" s="51"/>
      <c r="AZ8" s="51"/>
      <c r="BA8" s="51"/>
      <c r="BB8" s="51">
        <f>データ!U6</f>
        <v>10.23</v>
      </c>
      <c r="BC8" s="51"/>
      <c r="BD8" s="51"/>
      <c r="BE8" s="51"/>
      <c r="BF8" s="51"/>
      <c r="BG8" s="51"/>
      <c r="BH8" s="51"/>
      <c r="BI8" s="51"/>
      <c r="BJ8" s="3"/>
      <c r="BK8" s="3"/>
      <c r="BL8" s="73" t="s">
        <v>10</v>
      </c>
      <c r="BM8" s="74"/>
      <c r="BN8" s="75" t="s">
        <v>11</v>
      </c>
      <c r="BO8" s="75"/>
      <c r="BP8" s="75"/>
      <c r="BQ8" s="75"/>
      <c r="BR8" s="75"/>
      <c r="BS8" s="75"/>
      <c r="BT8" s="75"/>
      <c r="BU8" s="75"/>
      <c r="BV8" s="75"/>
      <c r="BW8" s="75"/>
      <c r="BX8" s="75"/>
      <c r="BY8" s="76"/>
    </row>
    <row r="9" spans="1:78" ht="18.75" customHeight="1" x14ac:dyDescent="0.2">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2">
      <c r="A10" s="2"/>
      <c r="B10" s="51" t="str">
        <f>データ!N6</f>
        <v>-</v>
      </c>
      <c r="C10" s="51"/>
      <c r="D10" s="51"/>
      <c r="E10" s="51"/>
      <c r="F10" s="51"/>
      <c r="G10" s="51"/>
      <c r="H10" s="51"/>
      <c r="I10" s="51">
        <f>データ!O6</f>
        <v>90.12</v>
      </c>
      <c r="J10" s="51"/>
      <c r="K10" s="51"/>
      <c r="L10" s="51"/>
      <c r="M10" s="51"/>
      <c r="N10" s="51"/>
      <c r="O10" s="51"/>
      <c r="P10" s="51">
        <f>データ!P6</f>
        <v>9.41</v>
      </c>
      <c r="Q10" s="51"/>
      <c r="R10" s="51"/>
      <c r="S10" s="51"/>
      <c r="T10" s="51"/>
      <c r="U10" s="51"/>
      <c r="V10" s="51"/>
      <c r="W10" s="51">
        <f>データ!Q6</f>
        <v>20.62</v>
      </c>
      <c r="X10" s="51"/>
      <c r="Y10" s="51"/>
      <c r="Z10" s="51"/>
      <c r="AA10" s="51"/>
      <c r="AB10" s="51"/>
      <c r="AC10" s="51"/>
      <c r="AD10" s="50">
        <f>データ!R6</f>
        <v>3619</v>
      </c>
      <c r="AE10" s="50"/>
      <c r="AF10" s="50"/>
      <c r="AG10" s="50"/>
      <c r="AH10" s="50"/>
      <c r="AI10" s="50"/>
      <c r="AJ10" s="50"/>
      <c r="AK10" s="2"/>
      <c r="AL10" s="50">
        <f>データ!V6</f>
        <v>223</v>
      </c>
      <c r="AM10" s="50"/>
      <c r="AN10" s="50"/>
      <c r="AO10" s="50"/>
      <c r="AP10" s="50"/>
      <c r="AQ10" s="50"/>
      <c r="AR10" s="50"/>
      <c r="AS10" s="50"/>
      <c r="AT10" s="51">
        <f>データ!W6</f>
        <v>0.32</v>
      </c>
      <c r="AU10" s="51"/>
      <c r="AV10" s="51"/>
      <c r="AW10" s="51"/>
      <c r="AX10" s="51"/>
      <c r="AY10" s="51"/>
      <c r="AZ10" s="51"/>
      <c r="BA10" s="51"/>
      <c r="BB10" s="51">
        <f>データ!X6</f>
        <v>696.88</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6" t="s">
        <v>113</v>
      </c>
      <c r="BM16" s="67"/>
      <c r="BN16" s="67"/>
      <c r="BO16" s="67"/>
      <c r="BP16" s="67"/>
      <c r="BQ16" s="67"/>
      <c r="BR16" s="67"/>
      <c r="BS16" s="67"/>
      <c r="BT16" s="67"/>
      <c r="BU16" s="67"/>
      <c r="BV16" s="67"/>
      <c r="BW16" s="67"/>
      <c r="BX16" s="67"/>
      <c r="BY16" s="67"/>
      <c r="BZ16" s="6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9"/>
      <c r="BM17" s="67"/>
      <c r="BN17" s="67"/>
      <c r="BO17" s="67"/>
      <c r="BP17" s="67"/>
      <c r="BQ17" s="67"/>
      <c r="BR17" s="67"/>
      <c r="BS17" s="67"/>
      <c r="BT17" s="67"/>
      <c r="BU17" s="67"/>
      <c r="BV17" s="67"/>
      <c r="BW17" s="67"/>
      <c r="BX17" s="67"/>
      <c r="BY17" s="67"/>
      <c r="BZ17" s="6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9"/>
      <c r="BM18" s="67"/>
      <c r="BN18" s="67"/>
      <c r="BO18" s="67"/>
      <c r="BP18" s="67"/>
      <c r="BQ18" s="67"/>
      <c r="BR18" s="67"/>
      <c r="BS18" s="67"/>
      <c r="BT18" s="67"/>
      <c r="BU18" s="67"/>
      <c r="BV18" s="67"/>
      <c r="BW18" s="67"/>
      <c r="BX18" s="67"/>
      <c r="BY18" s="67"/>
      <c r="BZ18" s="6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9"/>
      <c r="BM19" s="67"/>
      <c r="BN19" s="67"/>
      <c r="BO19" s="67"/>
      <c r="BP19" s="67"/>
      <c r="BQ19" s="67"/>
      <c r="BR19" s="67"/>
      <c r="BS19" s="67"/>
      <c r="BT19" s="67"/>
      <c r="BU19" s="67"/>
      <c r="BV19" s="67"/>
      <c r="BW19" s="67"/>
      <c r="BX19" s="67"/>
      <c r="BY19" s="67"/>
      <c r="BZ19" s="6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9"/>
      <c r="BM20" s="67"/>
      <c r="BN20" s="67"/>
      <c r="BO20" s="67"/>
      <c r="BP20" s="67"/>
      <c r="BQ20" s="67"/>
      <c r="BR20" s="67"/>
      <c r="BS20" s="67"/>
      <c r="BT20" s="67"/>
      <c r="BU20" s="67"/>
      <c r="BV20" s="67"/>
      <c r="BW20" s="67"/>
      <c r="BX20" s="67"/>
      <c r="BY20" s="67"/>
      <c r="BZ20" s="6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9"/>
      <c r="BM21" s="67"/>
      <c r="BN21" s="67"/>
      <c r="BO21" s="67"/>
      <c r="BP21" s="67"/>
      <c r="BQ21" s="67"/>
      <c r="BR21" s="67"/>
      <c r="BS21" s="67"/>
      <c r="BT21" s="67"/>
      <c r="BU21" s="67"/>
      <c r="BV21" s="67"/>
      <c r="BW21" s="67"/>
      <c r="BX21" s="67"/>
      <c r="BY21" s="67"/>
      <c r="BZ21" s="6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9"/>
      <c r="BM22" s="67"/>
      <c r="BN22" s="67"/>
      <c r="BO22" s="67"/>
      <c r="BP22" s="67"/>
      <c r="BQ22" s="67"/>
      <c r="BR22" s="67"/>
      <c r="BS22" s="67"/>
      <c r="BT22" s="67"/>
      <c r="BU22" s="67"/>
      <c r="BV22" s="67"/>
      <c r="BW22" s="67"/>
      <c r="BX22" s="67"/>
      <c r="BY22" s="67"/>
      <c r="BZ22" s="6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9"/>
      <c r="BM23" s="67"/>
      <c r="BN23" s="67"/>
      <c r="BO23" s="67"/>
      <c r="BP23" s="67"/>
      <c r="BQ23" s="67"/>
      <c r="BR23" s="67"/>
      <c r="BS23" s="67"/>
      <c r="BT23" s="67"/>
      <c r="BU23" s="67"/>
      <c r="BV23" s="67"/>
      <c r="BW23" s="67"/>
      <c r="BX23" s="67"/>
      <c r="BY23" s="67"/>
      <c r="BZ23" s="6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9"/>
      <c r="BM24" s="67"/>
      <c r="BN24" s="67"/>
      <c r="BO24" s="67"/>
      <c r="BP24" s="67"/>
      <c r="BQ24" s="67"/>
      <c r="BR24" s="67"/>
      <c r="BS24" s="67"/>
      <c r="BT24" s="67"/>
      <c r="BU24" s="67"/>
      <c r="BV24" s="67"/>
      <c r="BW24" s="67"/>
      <c r="BX24" s="67"/>
      <c r="BY24" s="67"/>
      <c r="BZ24" s="6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9"/>
      <c r="BM25" s="67"/>
      <c r="BN25" s="67"/>
      <c r="BO25" s="67"/>
      <c r="BP25" s="67"/>
      <c r="BQ25" s="67"/>
      <c r="BR25" s="67"/>
      <c r="BS25" s="67"/>
      <c r="BT25" s="67"/>
      <c r="BU25" s="67"/>
      <c r="BV25" s="67"/>
      <c r="BW25" s="67"/>
      <c r="BX25" s="67"/>
      <c r="BY25" s="67"/>
      <c r="BZ25" s="6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9"/>
      <c r="BM26" s="67"/>
      <c r="BN26" s="67"/>
      <c r="BO26" s="67"/>
      <c r="BP26" s="67"/>
      <c r="BQ26" s="67"/>
      <c r="BR26" s="67"/>
      <c r="BS26" s="67"/>
      <c r="BT26" s="67"/>
      <c r="BU26" s="67"/>
      <c r="BV26" s="67"/>
      <c r="BW26" s="67"/>
      <c r="BX26" s="67"/>
      <c r="BY26" s="67"/>
      <c r="BZ26" s="6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9"/>
      <c r="BM27" s="67"/>
      <c r="BN27" s="67"/>
      <c r="BO27" s="67"/>
      <c r="BP27" s="67"/>
      <c r="BQ27" s="67"/>
      <c r="BR27" s="67"/>
      <c r="BS27" s="67"/>
      <c r="BT27" s="67"/>
      <c r="BU27" s="67"/>
      <c r="BV27" s="67"/>
      <c r="BW27" s="67"/>
      <c r="BX27" s="67"/>
      <c r="BY27" s="67"/>
      <c r="BZ27" s="6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9"/>
      <c r="BM28" s="67"/>
      <c r="BN28" s="67"/>
      <c r="BO28" s="67"/>
      <c r="BP28" s="67"/>
      <c r="BQ28" s="67"/>
      <c r="BR28" s="67"/>
      <c r="BS28" s="67"/>
      <c r="BT28" s="67"/>
      <c r="BU28" s="67"/>
      <c r="BV28" s="67"/>
      <c r="BW28" s="67"/>
      <c r="BX28" s="67"/>
      <c r="BY28" s="67"/>
      <c r="BZ28" s="6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9"/>
      <c r="BM29" s="67"/>
      <c r="BN29" s="67"/>
      <c r="BO29" s="67"/>
      <c r="BP29" s="67"/>
      <c r="BQ29" s="67"/>
      <c r="BR29" s="67"/>
      <c r="BS29" s="67"/>
      <c r="BT29" s="67"/>
      <c r="BU29" s="67"/>
      <c r="BV29" s="67"/>
      <c r="BW29" s="67"/>
      <c r="BX29" s="67"/>
      <c r="BY29" s="67"/>
      <c r="BZ29" s="6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9"/>
      <c r="BM30" s="67"/>
      <c r="BN30" s="67"/>
      <c r="BO30" s="67"/>
      <c r="BP30" s="67"/>
      <c r="BQ30" s="67"/>
      <c r="BR30" s="67"/>
      <c r="BS30" s="67"/>
      <c r="BT30" s="67"/>
      <c r="BU30" s="67"/>
      <c r="BV30" s="67"/>
      <c r="BW30" s="67"/>
      <c r="BX30" s="67"/>
      <c r="BY30" s="67"/>
      <c r="BZ30" s="6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9"/>
      <c r="BM31" s="67"/>
      <c r="BN31" s="67"/>
      <c r="BO31" s="67"/>
      <c r="BP31" s="67"/>
      <c r="BQ31" s="67"/>
      <c r="BR31" s="67"/>
      <c r="BS31" s="67"/>
      <c r="BT31" s="67"/>
      <c r="BU31" s="67"/>
      <c r="BV31" s="67"/>
      <c r="BW31" s="67"/>
      <c r="BX31" s="67"/>
      <c r="BY31" s="67"/>
      <c r="BZ31" s="6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9"/>
      <c r="BM32" s="67"/>
      <c r="BN32" s="67"/>
      <c r="BO32" s="67"/>
      <c r="BP32" s="67"/>
      <c r="BQ32" s="67"/>
      <c r="BR32" s="67"/>
      <c r="BS32" s="67"/>
      <c r="BT32" s="67"/>
      <c r="BU32" s="67"/>
      <c r="BV32" s="67"/>
      <c r="BW32" s="67"/>
      <c r="BX32" s="67"/>
      <c r="BY32" s="67"/>
      <c r="BZ32" s="6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9"/>
      <c r="BM33" s="67"/>
      <c r="BN33" s="67"/>
      <c r="BO33" s="67"/>
      <c r="BP33" s="67"/>
      <c r="BQ33" s="67"/>
      <c r="BR33" s="67"/>
      <c r="BS33" s="67"/>
      <c r="BT33" s="67"/>
      <c r="BU33" s="67"/>
      <c r="BV33" s="67"/>
      <c r="BW33" s="67"/>
      <c r="BX33" s="67"/>
      <c r="BY33" s="67"/>
      <c r="BZ33" s="6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9"/>
      <c r="BM34" s="67"/>
      <c r="BN34" s="67"/>
      <c r="BO34" s="67"/>
      <c r="BP34" s="67"/>
      <c r="BQ34" s="67"/>
      <c r="BR34" s="67"/>
      <c r="BS34" s="67"/>
      <c r="BT34" s="67"/>
      <c r="BU34" s="67"/>
      <c r="BV34" s="67"/>
      <c r="BW34" s="67"/>
      <c r="BX34" s="67"/>
      <c r="BY34" s="67"/>
      <c r="BZ34" s="6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9"/>
      <c r="BM35" s="67"/>
      <c r="BN35" s="67"/>
      <c r="BO35" s="67"/>
      <c r="BP35" s="67"/>
      <c r="BQ35" s="67"/>
      <c r="BR35" s="67"/>
      <c r="BS35" s="67"/>
      <c r="BT35" s="67"/>
      <c r="BU35" s="67"/>
      <c r="BV35" s="67"/>
      <c r="BW35" s="67"/>
      <c r="BX35" s="67"/>
      <c r="BY35" s="67"/>
      <c r="BZ35" s="6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9"/>
      <c r="BM36" s="67"/>
      <c r="BN36" s="67"/>
      <c r="BO36" s="67"/>
      <c r="BP36" s="67"/>
      <c r="BQ36" s="67"/>
      <c r="BR36" s="67"/>
      <c r="BS36" s="67"/>
      <c r="BT36" s="67"/>
      <c r="BU36" s="67"/>
      <c r="BV36" s="67"/>
      <c r="BW36" s="67"/>
      <c r="BX36" s="67"/>
      <c r="BY36" s="67"/>
      <c r="BZ36" s="6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9"/>
      <c r="BM37" s="67"/>
      <c r="BN37" s="67"/>
      <c r="BO37" s="67"/>
      <c r="BP37" s="67"/>
      <c r="BQ37" s="67"/>
      <c r="BR37" s="67"/>
      <c r="BS37" s="67"/>
      <c r="BT37" s="67"/>
      <c r="BU37" s="67"/>
      <c r="BV37" s="67"/>
      <c r="BW37" s="67"/>
      <c r="BX37" s="67"/>
      <c r="BY37" s="67"/>
      <c r="BZ37" s="6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9"/>
      <c r="BM38" s="67"/>
      <c r="BN38" s="67"/>
      <c r="BO38" s="67"/>
      <c r="BP38" s="67"/>
      <c r="BQ38" s="67"/>
      <c r="BR38" s="67"/>
      <c r="BS38" s="67"/>
      <c r="BT38" s="67"/>
      <c r="BU38" s="67"/>
      <c r="BV38" s="67"/>
      <c r="BW38" s="67"/>
      <c r="BX38" s="67"/>
      <c r="BY38" s="67"/>
      <c r="BZ38" s="6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9"/>
      <c r="BM39" s="67"/>
      <c r="BN39" s="67"/>
      <c r="BO39" s="67"/>
      <c r="BP39" s="67"/>
      <c r="BQ39" s="67"/>
      <c r="BR39" s="67"/>
      <c r="BS39" s="67"/>
      <c r="BT39" s="67"/>
      <c r="BU39" s="67"/>
      <c r="BV39" s="67"/>
      <c r="BW39" s="67"/>
      <c r="BX39" s="67"/>
      <c r="BY39" s="67"/>
      <c r="BZ39" s="6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9"/>
      <c r="BM40" s="67"/>
      <c r="BN40" s="67"/>
      <c r="BO40" s="67"/>
      <c r="BP40" s="67"/>
      <c r="BQ40" s="67"/>
      <c r="BR40" s="67"/>
      <c r="BS40" s="67"/>
      <c r="BT40" s="67"/>
      <c r="BU40" s="67"/>
      <c r="BV40" s="67"/>
      <c r="BW40" s="67"/>
      <c r="BX40" s="67"/>
      <c r="BY40" s="67"/>
      <c r="BZ40" s="6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9"/>
      <c r="BM41" s="67"/>
      <c r="BN41" s="67"/>
      <c r="BO41" s="67"/>
      <c r="BP41" s="67"/>
      <c r="BQ41" s="67"/>
      <c r="BR41" s="67"/>
      <c r="BS41" s="67"/>
      <c r="BT41" s="67"/>
      <c r="BU41" s="67"/>
      <c r="BV41" s="67"/>
      <c r="BW41" s="67"/>
      <c r="BX41" s="67"/>
      <c r="BY41" s="67"/>
      <c r="BZ41" s="6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9"/>
      <c r="BM42" s="67"/>
      <c r="BN42" s="67"/>
      <c r="BO42" s="67"/>
      <c r="BP42" s="67"/>
      <c r="BQ42" s="67"/>
      <c r="BR42" s="67"/>
      <c r="BS42" s="67"/>
      <c r="BT42" s="67"/>
      <c r="BU42" s="67"/>
      <c r="BV42" s="67"/>
      <c r="BW42" s="67"/>
      <c r="BX42" s="67"/>
      <c r="BY42" s="67"/>
      <c r="BZ42" s="6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9"/>
      <c r="BM43" s="67"/>
      <c r="BN43" s="67"/>
      <c r="BO43" s="67"/>
      <c r="BP43" s="67"/>
      <c r="BQ43" s="67"/>
      <c r="BR43" s="67"/>
      <c r="BS43" s="67"/>
      <c r="BT43" s="67"/>
      <c r="BU43" s="67"/>
      <c r="BV43" s="67"/>
      <c r="BW43" s="67"/>
      <c r="BX43" s="67"/>
      <c r="BY43" s="67"/>
      <c r="BZ43" s="6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0"/>
      <c r="BM44" s="71"/>
      <c r="BN44" s="71"/>
      <c r="BO44" s="71"/>
      <c r="BP44" s="71"/>
      <c r="BQ44" s="71"/>
      <c r="BR44" s="71"/>
      <c r="BS44" s="71"/>
      <c r="BT44" s="71"/>
      <c r="BU44" s="71"/>
      <c r="BV44" s="71"/>
      <c r="BW44" s="71"/>
      <c r="BX44" s="71"/>
      <c r="BY44" s="71"/>
      <c r="BZ44" s="7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112</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OttznvCnvviF1gFD6hDN+EfqDqr/oR/xz7LyGUFQQafW+1/fIGZJnkaFfYgmRZgM6x0KfcgRN9Iw4QbWDB+e9w==" saltValue="bTgUgZggYeeVTiEwSOTM2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85" t="s">
        <v>52</v>
      </c>
      <c r="I3" s="86"/>
      <c r="J3" s="86"/>
      <c r="K3" s="86"/>
      <c r="L3" s="86"/>
      <c r="M3" s="86"/>
      <c r="N3" s="86"/>
      <c r="O3" s="86"/>
      <c r="P3" s="86"/>
      <c r="Q3" s="86"/>
      <c r="R3" s="86"/>
      <c r="S3" s="86"/>
      <c r="T3" s="86"/>
      <c r="U3" s="86"/>
      <c r="V3" s="86"/>
      <c r="W3" s="86"/>
      <c r="X3" s="87"/>
      <c r="Y3" s="91" t="s">
        <v>53</v>
      </c>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c r="DI3" s="84" t="s">
        <v>54</v>
      </c>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c r="EO3" s="84"/>
    </row>
    <row r="4" spans="1:148" x14ac:dyDescent="0.2">
      <c r="A4" s="14" t="s">
        <v>55</v>
      </c>
      <c r="B4" s="16"/>
      <c r="C4" s="16"/>
      <c r="D4" s="16"/>
      <c r="E4" s="16"/>
      <c r="F4" s="16"/>
      <c r="G4" s="16"/>
      <c r="H4" s="88"/>
      <c r="I4" s="89"/>
      <c r="J4" s="89"/>
      <c r="K4" s="89"/>
      <c r="L4" s="89"/>
      <c r="M4" s="89"/>
      <c r="N4" s="89"/>
      <c r="O4" s="89"/>
      <c r="P4" s="89"/>
      <c r="Q4" s="89"/>
      <c r="R4" s="89"/>
      <c r="S4" s="89"/>
      <c r="T4" s="89"/>
      <c r="U4" s="89"/>
      <c r="V4" s="89"/>
      <c r="W4" s="89"/>
      <c r="X4" s="90"/>
      <c r="Y4" s="84" t="s">
        <v>56</v>
      </c>
      <c r="Z4" s="84"/>
      <c r="AA4" s="84"/>
      <c r="AB4" s="84"/>
      <c r="AC4" s="84"/>
      <c r="AD4" s="84"/>
      <c r="AE4" s="84"/>
      <c r="AF4" s="84"/>
      <c r="AG4" s="84"/>
      <c r="AH4" s="84"/>
      <c r="AI4" s="84"/>
      <c r="AJ4" s="84" t="s">
        <v>57</v>
      </c>
      <c r="AK4" s="84"/>
      <c r="AL4" s="84"/>
      <c r="AM4" s="84"/>
      <c r="AN4" s="84"/>
      <c r="AO4" s="84"/>
      <c r="AP4" s="84"/>
      <c r="AQ4" s="84"/>
      <c r="AR4" s="84"/>
      <c r="AS4" s="84"/>
      <c r="AT4" s="84"/>
      <c r="AU4" s="84" t="s">
        <v>58</v>
      </c>
      <c r="AV4" s="84"/>
      <c r="AW4" s="84"/>
      <c r="AX4" s="84"/>
      <c r="AY4" s="84"/>
      <c r="AZ4" s="84"/>
      <c r="BA4" s="84"/>
      <c r="BB4" s="84"/>
      <c r="BC4" s="84"/>
      <c r="BD4" s="84"/>
      <c r="BE4" s="84"/>
      <c r="BF4" s="84" t="s">
        <v>59</v>
      </c>
      <c r="BG4" s="84"/>
      <c r="BH4" s="84"/>
      <c r="BI4" s="84"/>
      <c r="BJ4" s="84"/>
      <c r="BK4" s="84"/>
      <c r="BL4" s="84"/>
      <c r="BM4" s="84"/>
      <c r="BN4" s="84"/>
      <c r="BO4" s="84"/>
      <c r="BP4" s="84"/>
      <c r="BQ4" s="84" t="s">
        <v>60</v>
      </c>
      <c r="BR4" s="84"/>
      <c r="BS4" s="84"/>
      <c r="BT4" s="84"/>
      <c r="BU4" s="84"/>
      <c r="BV4" s="84"/>
      <c r="BW4" s="84"/>
      <c r="BX4" s="84"/>
      <c r="BY4" s="84"/>
      <c r="BZ4" s="84"/>
      <c r="CA4" s="84"/>
      <c r="CB4" s="84" t="s">
        <v>61</v>
      </c>
      <c r="CC4" s="84"/>
      <c r="CD4" s="84"/>
      <c r="CE4" s="84"/>
      <c r="CF4" s="84"/>
      <c r="CG4" s="84"/>
      <c r="CH4" s="84"/>
      <c r="CI4" s="84"/>
      <c r="CJ4" s="84"/>
      <c r="CK4" s="84"/>
      <c r="CL4" s="84"/>
      <c r="CM4" s="84" t="s">
        <v>62</v>
      </c>
      <c r="CN4" s="84"/>
      <c r="CO4" s="84"/>
      <c r="CP4" s="84"/>
      <c r="CQ4" s="84"/>
      <c r="CR4" s="84"/>
      <c r="CS4" s="84"/>
      <c r="CT4" s="84"/>
      <c r="CU4" s="84"/>
      <c r="CV4" s="84"/>
      <c r="CW4" s="84"/>
      <c r="CX4" s="84" t="s">
        <v>63</v>
      </c>
      <c r="CY4" s="84"/>
      <c r="CZ4" s="84"/>
      <c r="DA4" s="84"/>
      <c r="DB4" s="84"/>
      <c r="DC4" s="84"/>
      <c r="DD4" s="84"/>
      <c r="DE4" s="84"/>
      <c r="DF4" s="84"/>
      <c r="DG4" s="84"/>
      <c r="DH4" s="84"/>
      <c r="DI4" s="84" t="s">
        <v>64</v>
      </c>
      <c r="DJ4" s="84"/>
      <c r="DK4" s="84"/>
      <c r="DL4" s="84"/>
      <c r="DM4" s="84"/>
      <c r="DN4" s="84"/>
      <c r="DO4" s="84"/>
      <c r="DP4" s="84"/>
      <c r="DQ4" s="84"/>
      <c r="DR4" s="84"/>
      <c r="DS4" s="84"/>
      <c r="DT4" s="84" t="s">
        <v>65</v>
      </c>
      <c r="DU4" s="84"/>
      <c r="DV4" s="84"/>
      <c r="DW4" s="84"/>
      <c r="DX4" s="84"/>
      <c r="DY4" s="84"/>
      <c r="DZ4" s="84"/>
      <c r="EA4" s="84"/>
      <c r="EB4" s="84"/>
      <c r="EC4" s="84"/>
      <c r="ED4" s="84"/>
      <c r="EE4" s="84" t="s">
        <v>66</v>
      </c>
      <c r="EF4" s="84"/>
      <c r="EG4" s="84"/>
      <c r="EH4" s="84"/>
      <c r="EI4" s="84"/>
      <c r="EJ4" s="84"/>
      <c r="EK4" s="84"/>
      <c r="EL4" s="84"/>
      <c r="EM4" s="84"/>
      <c r="EN4" s="84"/>
      <c r="EO4" s="84"/>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74021</v>
      </c>
      <c r="D6" s="19">
        <f t="shared" si="3"/>
        <v>46</v>
      </c>
      <c r="E6" s="19">
        <f t="shared" si="3"/>
        <v>17</v>
      </c>
      <c r="F6" s="19">
        <f t="shared" si="3"/>
        <v>5</v>
      </c>
      <c r="G6" s="19">
        <f t="shared" si="3"/>
        <v>0</v>
      </c>
      <c r="H6" s="19" t="str">
        <f t="shared" si="3"/>
        <v>福島県　北塩原村</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90.12</v>
      </c>
      <c r="P6" s="20">
        <f t="shared" si="3"/>
        <v>9.41</v>
      </c>
      <c r="Q6" s="20">
        <f t="shared" si="3"/>
        <v>20.62</v>
      </c>
      <c r="R6" s="20">
        <f t="shared" si="3"/>
        <v>3619</v>
      </c>
      <c r="S6" s="20">
        <f t="shared" si="3"/>
        <v>2394</v>
      </c>
      <c r="T6" s="20">
        <f t="shared" si="3"/>
        <v>234.08</v>
      </c>
      <c r="U6" s="20">
        <f t="shared" si="3"/>
        <v>10.23</v>
      </c>
      <c r="V6" s="20">
        <f t="shared" si="3"/>
        <v>223</v>
      </c>
      <c r="W6" s="20">
        <f t="shared" si="3"/>
        <v>0.32</v>
      </c>
      <c r="X6" s="20">
        <f t="shared" si="3"/>
        <v>696.88</v>
      </c>
      <c r="Y6" s="21" t="str">
        <f>IF(Y7="",NA(),Y7)</f>
        <v>-</v>
      </c>
      <c r="Z6" s="21" t="str">
        <f t="shared" ref="Z6:AH6" si="4">IF(Z7="",NA(),Z7)</f>
        <v>-</v>
      </c>
      <c r="AA6" s="21" t="str">
        <f t="shared" si="4"/>
        <v>-</v>
      </c>
      <c r="AB6" s="21" t="str">
        <f t="shared" si="4"/>
        <v>-</v>
      </c>
      <c r="AC6" s="21">
        <f t="shared" si="4"/>
        <v>107.21</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25.95</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31.78</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605.62</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62.7</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94.17</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5.27</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2024</v>
      </c>
      <c r="C7" s="23">
        <v>74021</v>
      </c>
      <c r="D7" s="23">
        <v>46</v>
      </c>
      <c r="E7" s="23">
        <v>17</v>
      </c>
      <c r="F7" s="23">
        <v>5</v>
      </c>
      <c r="G7" s="23">
        <v>0</v>
      </c>
      <c r="H7" s="23" t="s">
        <v>96</v>
      </c>
      <c r="I7" s="23" t="s">
        <v>97</v>
      </c>
      <c r="J7" s="23" t="s">
        <v>98</v>
      </c>
      <c r="K7" s="23" t="s">
        <v>99</v>
      </c>
      <c r="L7" s="23" t="s">
        <v>100</v>
      </c>
      <c r="M7" s="23" t="s">
        <v>101</v>
      </c>
      <c r="N7" s="24" t="s">
        <v>102</v>
      </c>
      <c r="O7" s="24">
        <v>90.12</v>
      </c>
      <c r="P7" s="24">
        <v>9.41</v>
      </c>
      <c r="Q7" s="24">
        <v>20.62</v>
      </c>
      <c r="R7" s="24">
        <v>3619</v>
      </c>
      <c r="S7" s="24">
        <v>2394</v>
      </c>
      <c r="T7" s="24">
        <v>234.08</v>
      </c>
      <c r="U7" s="24">
        <v>10.23</v>
      </c>
      <c r="V7" s="24">
        <v>223</v>
      </c>
      <c r="W7" s="24">
        <v>0.32</v>
      </c>
      <c r="X7" s="24">
        <v>696.88</v>
      </c>
      <c r="Y7" s="24" t="s">
        <v>102</v>
      </c>
      <c r="Z7" s="24" t="s">
        <v>102</v>
      </c>
      <c r="AA7" s="24" t="s">
        <v>102</v>
      </c>
      <c r="AB7" s="24" t="s">
        <v>102</v>
      </c>
      <c r="AC7" s="24">
        <v>107.21</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25.95</v>
      </c>
      <c r="AZ7" s="24" t="s">
        <v>102</v>
      </c>
      <c r="BA7" s="24" t="s">
        <v>102</v>
      </c>
      <c r="BB7" s="24" t="s">
        <v>102</v>
      </c>
      <c r="BC7" s="24" t="s">
        <v>102</v>
      </c>
      <c r="BD7" s="24">
        <v>58.25</v>
      </c>
      <c r="BE7" s="24">
        <v>47.19</v>
      </c>
      <c r="BF7" s="24" t="s">
        <v>102</v>
      </c>
      <c r="BG7" s="24" t="s">
        <v>102</v>
      </c>
      <c r="BH7" s="24" t="s">
        <v>102</v>
      </c>
      <c r="BI7" s="24" t="s">
        <v>102</v>
      </c>
      <c r="BJ7" s="24">
        <v>0</v>
      </c>
      <c r="BK7" s="24" t="s">
        <v>102</v>
      </c>
      <c r="BL7" s="24" t="s">
        <v>102</v>
      </c>
      <c r="BM7" s="24" t="s">
        <v>102</v>
      </c>
      <c r="BN7" s="24" t="s">
        <v>102</v>
      </c>
      <c r="BO7" s="24">
        <v>791.46</v>
      </c>
      <c r="BP7" s="24">
        <v>798.1</v>
      </c>
      <c r="BQ7" s="24" t="s">
        <v>102</v>
      </c>
      <c r="BR7" s="24" t="s">
        <v>102</v>
      </c>
      <c r="BS7" s="24" t="s">
        <v>102</v>
      </c>
      <c r="BT7" s="24" t="s">
        <v>102</v>
      </c>
      <c r="BU7" s="24">
        <v>31.78</v>
      </c>
      <c r="BV7" s="24" t="s">
        <v>102</v>
      </c>
      <c r="BW7" s="24" t="s">
        <v>102</v>
      </c>
      <c r="BX7" s="24" t="s">
        <v>102</v>
      </c>
      <c r="BY7" s="24" t="s">
        <v>102</v>
      </c>
      <c r="BZ7" s="24">
        <v>47.96</v>
      </c>
      <c r="CA7" s="24">
        <v>54.51</v>
      </c>
      <c r="CB7" s="24" t="s">
        <v>102</v>
      </c>
      <c r="CC7" s="24" t="s">
        <v>102</v>
      </c>
      <c r="CD7" s="24" t="s">
        <v>102</v>
      </c>
      <c r="CE7" s="24" t="s">
        <v>102</v>
      </c>
      <c r="CF7" s="24">
        <v>605.62</v>
      </c>
      <c r="CG7" s="24" t="s">
        <v>102</v>
      </c>
      <c r="CH7" s="24" t="s">
        <v>102</v>
      </c>
      <c r="CI7" s="24" t="s">
        <v>102</v>
      </c>
      <c r="CJ7" s="24" t="s">
        <v>102</v>
      </c>
      <c r="CK7" s="24">
        <v>325.85000000000002</v>
      </c>
      <c r="CL7" s="24">
        <v>286.33</v>
      </c>
      <c r="CM7" s="24" t="s">
        <v>102</v>
      </c>
      <c r="CN7" s="24" t="s">
        <v>102</v>
      </c>
      <c r="CO7" s="24" t="s">
        <v>102</v>
      </c>
      <c r="CP7" s="24" t="s">
        <v>102</v>
      </c>
      <c r="CQ7" s="24">
        <v>62.7</v>
      </c>
      <c r="CR7" s="24" t="s">
        <v>102</v>
      </c>
      <c r="CS7" s="24" t="s">
        <v>102</v>
      </c>
      <c r="CT7" s="24" t="s">
        <v>102</v>
      </c>
      <c r="CU7" s="24" t="s">
        <v>102</v>
      </c>
      <c r="CV7" s="24">
        <v>45.32</v>
      </c>
      <c r="CW7" s="24">
        <v>49.92</v>
      </c>
      <c r="CX7" s="24" t="s">
        <v>102</v>
      </c>
      <c r="CY7" s="24" t="s">
        <v>102</v>
      </c>
      <c r="CZ7" s="24" t="s">
        <v>102</v>
      </c>
      <c r="DA7" s="24" t="s">
        <v>102</v>
      </c>
      <c r="DB7" s="24">
        <v>94.17</v>
      </c>
      <c r="DC7" s="24" t="s">
        <v>102</v>
      </c>
      <c r="DD7" s="24" t="s">
        <v>102</v>
      </c>
      <c r="DE7" s="24" t="s">
        <v>102</v>
      </c>
      <c r="DF7" s="24" t="s">
        <v>102</v>
      </c>
      <c r="DG7" s="24">
        <v>83.54</v>
      </c>
      <c r="DH7" s="24">
        <v>87.8</v>
      </c>
      <c r="DI7" s="24" t="s">
        <v>102</v>
      </c>
      <c r="DJ7" s="24" t="s">
        <v>102</v>
      </c>
      <c r="DK7" s="24" t="s">
        <v>102</v>
      </c>
      <c r="DL7" s="24" t="s">
        <v>102</v>
      </c>
      <c r="DM7" s="24">
        <v>5.27</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