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92.168.4.20\share\05_町民生活課\03-生活安全係\経営比較分析\R7（R6決算）\"/>
    </mc:Choice>
  </mc:AlternateContent>
  <xr:revisionPtr revIDLastSave="0" documentId="13_ncr:1_{2F9F2E54-D7C4-4F0B-890B-4317573BEC4B}" xr6:coauthVersionLast="36" xr6:coauthVersionMax="36" xr10:uidLastSave="{00000000-0000-0000-0000-000000000000}"/>
  <workbookProtection workbookAlgorithmName="SHA-512" workbookHashValue="oyGZyn0yXII1NNX13WjakzfoqWAt7F0/ACIU2CgVEjc+CjKvMnkWehP5oZU2kYNsD9PPFhTDetdsXdPDpiPiXQ==" workbookSaltValue="7Kvs5XDzQ7BBsIOHhJY6wQ==" workbookSpinCount="100000" lockStructure="1"/>
  <bookViews>
    <workbookView xWindow="0" yWindow="0" windowWidth="24825" windowHeight="1087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F85" i="4"/>
  <c r="BB10" i="4"/>
  <c r="AT10" i="4"/>
  <c r="AL10" i="4"/>
  <c r="W10" i="4"/>
  <c r="I10" i="4"/>
  <c r="B10" i="4"/>
  <c r="BB8" i="4"/>
  <c r="AT8" i="4"/>
  <c r="AD8" i="4"/>
  <c r="W8" i="4"/>
  <c r="P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<sst xmlns="http://schemas.openxmlformats.org/spreadsheetml/2006/main" count="316" uniqueCount="113">
  <si>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</si>
  <si>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</si>
  <si>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</si>
  <si>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</si>
  <si>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</si>
  <si>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</si>
  <si>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</si>
  <si>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</si>
  <si>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</si>
  <si>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</si>
  <si>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</si>
  <si>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</si>
  <si>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</si>
  <si>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</si>
  <si>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</si>
  <si>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</si>
  <si>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</si>
  <si>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</si>
  <si>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</si>
  <si>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</si>
  <si>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</si>
  <si>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</si>
  <si>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</si>
  <si>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</si>
  <si>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</si>
  <si>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</si>
  <si>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</si>
  <si>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</si>
  <si>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</si>
  <si>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</si>
  <si>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</si>
  <si>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</si>
  <si>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</si>
  <si>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</si>
  <si>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</si>
  <si>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</si>
  <si>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</si>
  <si>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</si>
  <si>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</si>
  <si>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</si>
  <si>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</si>
  <si>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</si>
  <si>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</si>
  <si>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</si>
  <si>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</si>
  <si>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</si>
  <si>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</si>
  <si>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</si>
  <si>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</si>
  <si>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</si>
  <si>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</si>
  <si>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</si>
  <si>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</si>
  <si>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</si>
  <si>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</si>
  <si>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</si>
  <si>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</si>
  <si>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</si>
  <si>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</si>
  <si>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</si>
  <si>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</si>
  <si>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</si>
  <si>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</si>
  <si>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</si>
  <si>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</si>
  <si>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</si>
  <si>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</si>
  <si>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</si>
  <si>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</si>
  <si>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</si>
  <si>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</si>
  <si>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</si>
  <si>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</si>
  <si>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</si>
  <si>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</si>
  <si>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</si>
  <si>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</si>
  <si>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</si>
  <si>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</si>
  <si>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</si>
  <si>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</si>
  <si>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</si>
  <si>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</si>
  <si>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</si>
  <si>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</si>
  <si>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</si>
  <si>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</si>
  <si>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</si>
  <si>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</si>
  <si>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</si>
  <si>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</si>
  <si>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</si>
  <si>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</si>
  <si>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</si>
  <si>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</si>
  <si>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</si>
  <si>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</si>
  <si>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</si>
  <si>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</si>
  <si>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</si>
  <si>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</si>
  <si>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</si>
  <si>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</si>
  <si>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</si>
  <si>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</si>
  <si>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</si>
  <si>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</si>
  <si>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</si>
  <si>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</si>
  <si>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</si>
  <si>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令和4年9月に水道施設台帳（管路台帳）を整備し、併せて老朽化施設の更新計画を立てました。今後は、更新計画に基づき老朽管路の更新をメインに年次毎に実施していく予定です。</t>
    <phoneticPr fontId="4"/>
  </si>
  <si>
    <t>前述したとおり、当該施設整備等の投資に係る企業債負担と維持管理費が増大し、また今後の給水人口の減少に伴う料金収入の減収傾向が予想され経営収支の悪化が懸念されます。令和8年度の料金改訂により料金収入の増加を図るとともに、施設台帳及び管路台帳を基に、現況把握・分析をしながら各施設の重要度や更新優先度を見極めながら、最重要であるライフラインの確保・飲料水の安定供給を継続してまいります。また、今後とも各施設更新需要や物価上昇、給水人口の減少を見込んだ財政収支を再検討するとともに、各施設の経費節減余地を含め、5年毎をめどに運営審議会を開催しながら、事業全体を常に点検し健全運営に努めてまいります。</t>
    <rPh sb="81" eb="83">
      <t>レイワ</t>
    </rPh>
    <rPh sb="84" eb="86">
      <t>ネンド</t>
    </rPh>
    <rPh sb="89" eb="91">
      <t>カイテイ</t>
    </rPh>
    <rPh sb="94" eb="98">
      <t>リョウキンシュウニュウ</t>
    </rPh>
    <rPh sb="99" eb="101">
      <t>ゾウカ</t>
    </rPh>
    <rPh sb="102" eb="103">
      <t>ハカ</t>
    </rPh>
    <rPh sb="206" eb="210">
      <t>ブッカジョウショウ</t>
    </rPh>
    <rPh sb="211" eb="215">
      <t>キュウスイジンコウ</t>
    </rPh>
    <rPh sb="216" eb="218">
      <t>ゲンショウ</t>
    </rPh>
    <rPh sb="253" eb="255">
      <t>ネンゴト</t>
    </rPh>
    <rPh sb="259" eb="263">
      <t>ウンエイシンギ</t>
    </rPh>
    <rPh sb="263" eb="264">
      <t>カイ</t>
    </rPh>
    <rPh sb="265" eb="267">
      <t>カイサイ</t>
    </rPh>
    <phoneticPr fontId="4"/>
  </si>
  <si>
    <t>当事業は令和6年度から公営企業会計へ移行しました。依然として老朽化に伴う施設改修に多額の費用を投資し、その多くを企業債に頼っている状況であり、昨今の物価上昇の影響により維持管理費も増加傾向にあります。現行料金のままでは更なる経営悪化が予想されるため、令和7年度に運営審議会を開催し、令和8年12月に料金改定を予定しています。当該施設は、当町の地理的環境条件により比較的小規模な施設が数か所に分散しています。これら複数施設を統合簡易水道事業として維持管理しており、全体的費用をいかに適切に抑制しながら運営していくかが今後も重要なポイントになります。
※令和6年度から公営企業会計へ移行したため、令和5年度以前の数値はありません。</t>
    <rPh sb="4" eb="6">
      <t>レイワ</t>
    </rPh>
    <rPh sb="7" eb="9">
      <t>ネンド</t>
    </rPh>
    <rPh sb="11" eb="17">
      <t>コウエイキギョウカイケイ</t>
    </rPh>
    <rPh sb="18" eb="20">
      <t>イコウ</t>
    </rPh>
    <rPh sb="25" eb="27">
      <t>イゼン</t>
    </rPh>
    <rPh sb="53" eb="54">
      <t>オオ</t>
    </rPh>
    <rPh sb="56" eb="59">
      <t>キギョウサイ</t>
    </rPh>
    <rPh sb="60" eb="61">
      <t>タヨ</t>
    </rPh>
    <rPh sb="65" eb="67">
      <t>ジョウキョウ</t>
    </rPh>
    <rPh sb="71" eb="73">
      <t>サッコン</t>
    </rPh>
    <rPh sb="74" eb="76">
      <t>ブッカ</t>
    </rPh>
    <rPh sb="76" eb="78">
      <t>ジョウショウ</t>
    </rPh>
    <rPh sb="79" eb="81">
      <t>エイキョウ</t>
    </rPh>
    <rPh sb="84" eb="89">
      <t>イジカンリヒ</t>
    </rPh>
    <rPh sb="90" eb="92">
      <t>ゾウカ</t>
    </rPh>
    <rPh sb="92" eb="94">
      <t>ケイコウ</t>
    </rPh>
    <rPh sb="109" eb="110">
      <t>サラ</t>
    </rPh>
    <rPh sb="112" eb="114">
      <t>ケイエイ</t>
    </rPh>
    <rPh sb="114" eb="116">
      <t>アッカ</t>
    </rPh>
    <rPh sb="117" eb="119">
      <t>ヨソウ</t>
    </rPh>
    <rPh sb="125" eb="127">
      <t>レイワ</t>
    </rPh>
    <rPh sb="128" eb="130">
      <t>ネンド</t>
    </rPh>
    <rPh sb="131" eb="136">
      <t>ウンエイシンギカイ</t>
    </rPh>
    <rPh sb="137" eb="139">
      <t>カイサイ</t>
    </rPh>
    <rPh sb="154" eb="156">
      <t>ヨテイ</t>
    </rPh>
    <rPh sb="276" eb="278">
      <t>レイワ</t>
    </rPh>
    <rPh sb="279" eb="281">
      <t>ネンド</t>
    </rPh>
    <rPh sb="283" eb="287">
      <t>コウエイ</t>
    </rPh>
    <rPh sb="287" eb="289">
      <t>カイケイ</t>
    </rPh>
    <rPh sb="290" eb="292">
      <t>イコウ</t>
    </rPh>
    <rPh sb="297" eb="299">
      <t>レイワ</t>
    </rPh>
    <rPh sb="300" eb="302">
      <t>ネンド</t>
    </rPh>
    <rPh sb="302" eb="304">
      <t>イゼン</t>
    </rPh>
    <rPh sb="305" eb="30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</si>
</sst>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1.81</c:v>
                </c:pt>
              </c:numCache>
            </c:numRef>
          </c:val>
          <c:extLst>
            <c:ext xmlns:c16="http://schemas.microsoft.com/office/drawing/2014/chart" uri="{C3380CC4-5D6E-409C-BE32-E72D297353CC}">
              <c16:uniqueId val="{00000000-DEFC-40FF-9AFE-13DC3677B24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DEFC-40FF-9AFE-13DC3677B24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65.27</c:v>
                </c:pt>
              </c:numCache>
            </c:numRef>
          </c:val>
          <c:extLst>
            <c:ext xmlns:c16="http://schemas.microsoft.com/office/drawing/2014/chart" uri="{C3380CC4-5D6E-409C-BE32-E72D297353CC}">
              <c16:uniqueId val="{00000000-A04E-4B32-B47E-1F6B83A1273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A04E-4B32-B47E-1F6B83A1273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61.27</c:v>
                </c:pt>
              </c:numCache>
            </c:numRef>
          </c:val>
          <c:extLst>
            <c:ext xmlns:c16="http://schemas.microsoft.com/office/drawing/2014/chart" uri="{C3380CC4-5D6E-409C-BE32-E72D297353CC}">
              <c16:uniqueId val="{00000000-FB26-45DA-BF97-06947B4880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FB26-45DA-BF97-06947B4880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90.31</c:v>
                </c:pt>
              </c:numCache>
            </c:numRef>
          </c:val>
          <c:extLst>
            <c:ext xmlns:c16="http://schemas.microsoft.com/office/drawing/2014/chart" uri="{C3380CC4-5D6E-409C-BE32-E72D297353CC}">
              <c16:uniqueId val="{00000000-4893-49ED-AB85-13BC134A25B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4893-49ED-AB85-13BC134A25B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3.66</c:v>
                </c:pt>
              </c:numCache>
            </c:numRef>
          </c:val>
          <c:extLst>
            <c:ext xmlns:c16="http://schemas.microsoft.com/office/drawing/2014/chart" uri="{C3380CC4-5D6E-409C-BE32-E72D297353CC}">
              <c16:uniqueId val="{00000000-B3E0-4942-AF75-59E7CB591D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B3E0-4942-AF75-59E7CB591D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1.1000000000000001</c:v>
                </c:pt>
              </c:numCache>
            </c:numRef>
          </c:val>
          <c:extLst>
            <c:ext xmlns:c16="http://schemas.microsoft.com/office/drawing/2014/chart" uri="{C3380CC4-5D6E-409C-BE32-E72D297353CC}">
              <c16:uniqueId val="{00000000-6BD7-44C5-B927-865FC542F2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6BD7-44C5-B927-865FC542F2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22.41</c:v>
                </c:pt>
              </c:numCache>
            </c:numRef>
          </c:val>
          <c:extLst>
            <c:ext xmlns:c16="http://schemas.microsoft.com/office/drawing/2014/chart" uri="{C3380CC4-5D6E-409C-BE32-E72D297353CC}">
              <c16:uniqueId val="{00000000-95BC-4BF5-BB25-1964634CA1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95BC-4BF5-BB25-1964634CA1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30.85</c:v>
                </c:pt>
              </c:numCache>
            </c:numRef>
          </c:val>
          <c:extLst>
            <c:ext xmlns:c16="http://schemas.microsoft.com/office/drawing/2014/chart" uri="{C3380CC4-5D6E-409C-BE32-E72D297353CC}">
              <c16:uniqueId val="{00000000-66AF-4AC5-968A-EF02DB6933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66AF-4AC5-968A-EF02DB6933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1521.66</c:v>
                </c:pt>
              </c:numCache>
            </c:numRef>
          </c:val>
          <c:extLst>
            <c:ext xmlns:c16="http://schemas.microsoft.com/office/drawing/2014/chart" uri="{C3380CC4-5D6E-409C-BE32-E72D297353CC}">
              <c16:uniqueId val="{00000000-6581-4DA5-9FCC-B9163E55958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6581-4DA5-9FCC-B9163E55958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64.08</c:v>
                </c:pt>
              </c:numCache>
            </c:numRef>
          </c:val>
          <c:extLst>
            <c:ext xmlns:c16="http://schemas.microsoft.com/office/drawing/2014/chart" uri="{C3380CC4-5D6E-409C-BE32-E72D297353CC}">
              <c16:uniqueId val="{00000000-E219-4E3E-8334-0C01732564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E219-4E3E-8334-0C01732564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231.71</c:v>
                </c:pt>
              </c:numCache>
            </c:numRef>
          </c:val>
          <c:extLst>
            <c:ext xmlns:c16="http://schemas.microsoft.com/office/drawing/2014/chart" uri="{C3380CC4-5D6E-409C-BE32-E72D297353CC}">
              <c16:uniqueId val="{00000000-A7A5-441C-8FC0-79D8576AF0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A7A5-441C-8FC0-79D8576AF0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只見町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3690</v>
      </c>
      <c r="AM8" s="44"/>
      <c r="AN8" s="44"/>
      <c r="AO8" s="44"/>
      <c r="AP8" s="44"/>
      <c r="AQ8" s="44"/>
      <c r="AR8" s="44"/>
      <c r="AS8" s="44"/>
      <c r="AT8" s="45">
        <f>データ!$S$6</f>
        <v>747.56</v>
      </c>
      <c r="AU8" s="46"/>
      <c r="AV8" s="46"/>
      <c r="AW8" s="46"/>
      <c r="AX8" s="46"/>
      <c r="AY8" s="46"/>
      <c r="AZ8" s="46"/>
      <c r="BA8" s="46"/>
      <c r="BB8" s="47">
        <f>データ!$T$6</f>
        <v>4.9400000000000004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53.5</v>
      </c>
      <c r="J10" s="46"/>
      <c r="K10" s="46"/>
      <c r="L10" s="46"/>
      <c r="M10" s="46"/>
      <c r="N10" s="46"/>
      <c r="O10" s="80"/>
      <c r="P10" s="47">
        <f>データ!$P$6</f>
        <v>93.4</v>
      </c>
      <c r="Q10" s="47"/>
      <c r="R10" s="47"/>
      <c r="S10" s="47"/>
      <c r="T10" s="47"/>
      <c r="U10" s="47"/>
      <c r="V10" s="47"/>
      <c r="W10" s="44">
        <f>データ!$Q$6</f>
        <v>2770</v>
      </c>
      <c r="X10" s="44"/>
      <c r="Y10" s="44"/>
      <c r="Z10" s="44"/>
      <c r="AA10" s="44"/>
      <c r="AB10" s="44"/>
      <c r="AC10" s="44"/>
      <c r="AD10" s="2"/>
      <c r="AE10" s="2"/>
      <c r="AF10" s="2"/>
      <c r="AG10" s="2"/>
      <c r="AH10" s="2"/>
      <c r="AI10" s="2"/>
      <c r="AJ10" s="2"/>
      <c r="AK10" s="2"/>
      <c r="AL10" s="44">
        <f>データ!$U$6</f>
        <v>3399</v>
      </c>
      <c r="AM10" s="44"/>
      <c r="AN10" s="44"/>
      <c r="AO10" s="44"/>
      <c r="AP10" s="44"/>
      <c r="AQ10" s="44"/>
      <c r="AR10" s="44"/>
      <c r="AS10" s="44"/>
      <c r="AT10" s="45">
        <f>データ!$V$6</f>
        <v>0.12</v>
      </c>
      <c r="AU10" s="46"/>
      <c r="AV10" s="46"/>
      <c r="AW10" s="46"/>
      <c r="AX10" s="46"/>
      <c r="AY10" s="46"/>
      <c r="AZ10" s="46"/>
      <c r="BA10" s="46"/>
      <c r="BB10" s="47">
        <f>データ!$W$6</f>
        <v>28325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lbR8TdpPmOlZ5UDm6K6QkS/wftRYnjWb5LvyX+jHPOsN28d2/ttM1YUJzeEojWOYcHSqH1E1nozK/7BToEZCOg==" saltValue="Z/xUIPSGcE6jyK1wHV5dR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73679</v>
      </c>
      <c r="D6" s="20">
        <f t="shared" si="3"/>
        <v>46</v>
      </c>
      <c r="E6" s="20">
        <f t="shared" si="3"/>
        <v>1</v>
      </c>
      <c r="F6" s="20">
        <f t="shared" si="3"/>
        <v>0</v>
      </c>
      <c r="G6" s="20">
        <f t="shared" si="3"/>
        <v>5</v>
      </c>
      <c r="H6" s="20" t="str">
        <f t="shared" si="3"/>
        <v>福島県　只見町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53.5</v>
      </c>
      <c r="P6" s="21">
        <f t="shared" si="3"/>
        <v>93.4</v>
      </c>
      <c r="Q6" s="21">
        <f t="shared" si="3"/>
        <v>2770</v>
      </c>
      <c r="R6" s="21">
        <f t="shared" si="3"/>
        <v>3690</v>
      </c>
      <c r="S6" s="21">
        <f t="shared" si="3"/>
        <v>747.56</v>
      </c>
      <c r="T6" s="21">
        <f t="shared" si="3"/>
        <v>4.9400000000000004</v>
      </c>
      <c r="U6" s="21">
        <f t="shared" si="3"/>
        <v>3399</v>
      </c>
      <c r="V6" s="21">
        <f t="shared" si="3"/>
        <v>0.12</v>
      </c>
      <c r="W6" s="21">
        <f t="shared" si="3"/>
        <v>28325</v>
      </c>
      <c r="X6" s="22" t="str">
        <f>IF(X7="",NA(),X7)</f>
        <v>-</v>
      </c>
      <c r="Y6" s="22" t="str">
        <f t="shared" ref="Y6:AG6" si="4">IF(Y7="",NA(),Y7)</f>
        <v>-</v>
      </c>
      <c r="Z6" s="22" t="str">
        <f t="shared" si="4"/>
        <v>-</v>
      </c>
      <c r="AA6" s="22" t="str">
        <f t="shared" si="4"/>
        <v>-</v>
      </c>
      <c r="AB6" s="22">
        <f t="shared" si="4"/>
        <v>90.31</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22.41</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30.85</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1521.66</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64.08</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231.71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65.27</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61.27</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3.66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1.1000000000000001</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1.81</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73679</v>
      </c>
      <c r="D7" s="24">
        <v>46</v>
      </c>
      <c r="E7" s="24">
        <v>1</v>
      </c>
      <c r="F7" s="24">
        <v>0</v>
      </c>
      <c r="G7" s="24">
        <v>5</v>
      </c>
      <c r="H7" s="24" t="s">
        <v>93</v>
      </c>
      <c r="I7" s="24" t="s">
        <v>94</v>
      </c>
      <c r="J7" s="24" t="s">
        <v>95</v>
      </c>
      <c r="K7" s="24" t="s">
        <v>96</v>
      </c>
      <c r="L7" s="24" t="s">
        <v>97</v>
      </c>
      <c r="M7" s="24" t="s">
        <v>98</v>
      </c>
      <c r="N7" s="25" t="s">
        <v>99</v>
      </c>
      <c r="O7" s="25">
        <v>53.5</v>
      </c>
      <c r="P7" s="25">
        <v>93.4</v>
      </c>
      <c r="Q7" s="25">
        <v>2770</v>
      </c>
      <c r="R7" s="25">
        <v>3690</v>
      </c>
      <c r="S7" s="25">
        <v>747.56</v>
      </c>
      <c r="T7" s="25">
        <v>4.9400000000000004</v>
      </c>
      <c r="U7" s="25">
        <v>3399</v>
      </c>
      <c r="V7" s="25">
        <v>0.12</v>
      </c>
      <c r="W7" s="25">
        <v>28325</v>
      </c>
      <c r="X7" s="25" t="s">
        <v>99</v>
      </c>
      <c r="Y7" s="25" t="s">
        <v>99</v>
      </c>
      <c r="Z7" s="25" t="s">
        <v>99</v>
      </c>
      <c r="AA7" s="25" t="s">
        <v>99</v>
      </c>
      <c r="AB7" s="25">
        <v>90.31</v>
      </c>
      <c r="AC7" s="25" t="s">
        <v>99</v>
      </c>
      <c r="AD7" s="25" t="s">
        <v>99</v>
      </c>
      <c r="AE7" s="25" t="s">
        <v>99</v>
      </c>
      <c r="AF7" s="25" t="s">
        <v>99</v>
      </c>
      <c r="AG7" s="25">
        <v>101.77</v>
      </c>
      <c r="AH7" s="25">
        <v>102.02</v>
      </c>
      <c r="AI7" s="25" t="s">
        <v>99</v>
      </c>
      <c r="AJ7" s="25" t="s">
        <v>99</v>
      </c>
      <c r="AK7" s="25" t="s">
        <v>99</v>
      </c>
      <c r="AL7" s="25" t="s">
        <v>99</v>
      </c>
      <c r="AM7" s="25">
        <v>22.41</v>
      </c>
      <c r="AN7" s="25" t="s">
        <v>99</v>
      </c>
      <c r="AO7" s="25" t="s">
        <v>99</v>
      </c>
      <c r="AP7" s="25" t="s">
        <v>99</v>
      </c>
      <c r="AQ7" s="25" t="s">
        <v>99</v>
      </c>
      <c r="AR7" s="25">
        <v>16.12</v>
      </c>
      <c r="AS7" s="25">
        <v>26.96</v>
      </c>
      <c r="AT7" s="25" t="s">
        <v>99</v>
      </c>
      <c r="AU7" s="25" t="s">
        <v>99</v>
      </c>
      <c r="AV7" s="25" t="s">
        <v>99</v>
      </c>
      <c r="AW7" s="25" t="s">
        <v>99</v>
      </c>
      <c r="AX7" s="25">
        <v>30.85</v>
      </c>
      <c r="AY7" s="25" t="s">
        <v>99</v>
      </c>
      <c r="AZ7" s="25" t="s">
        <v>99</v>
      </c>
      <c r="BA7" s="25" t="s">
        <v>99</v>
      </c>
      <c r="BB7" s="25" t="s">
        <v>99</v>
      </c>
      <c r="BC7" s="25">
        <v>157.71</v>
      </c>
      <c r="BD7" s="25">
        <v>142.38999999999999</v>
      </c>
      <c r="BE7" s="25" t="s">
        <v>99</v>
      </c>
      <c r="BF7" s="25" t="s">
        <v>99</v>
      </c>
      <c r="BG7" s="25" t="s">
        <v>99</v>
      </c>
      <c r="BH7" s="25" t="s">
        <v>99</v>
      </c>
      <c r="BI7" s="25">
        <v>1521.66</v>
      </c>
      <c r="BJ7" s="25" t="s">
        <v>99</v>
      </c>
      <c r="BK7" s="25" t="s">
        <v>99</v>
      </c>
      <c r="BL7" s="25" t="s">
        <v>99</v>
      </c>
      <c r="BM7" s="25" t="s">
        <v>99</v>
      </c>
      <c r="BN7" s="25">
        <v>958.97</v>
      </c>
      <c r="BO7" s="25">
        <v>1043.3599999999999</v>
      </c>
      <c r="BP7" s="25" t="s">
        <v>99</v>
      </c>
      <c r="BQ7" s="25" t="s">
        <v>99</v>
      </c>
      <c r="BR7" s="25" t="s">
        <v>99</v>
      </c>
      <c r="BS7" s="25" t="s">
        <v>99</v>
      </c>
      <c r="BT7" s="25">
        <v>64.08</v>
      </c>
      <c r="BU7" s="25" t="s">
        <v>99</v>
      </c>
      <c r="BV7" s="25" t="s">
        <v>99</v>
      </c>
      <c r="BW7" s="25" t="s">
        <v>99</v>
      </c>
      <c r="BX7" s="25" t="s">
        <v>99</v>
      </c>
      <c r="BY7" s="25">
        <v>61.25</v>
      </c>
      <c r="BZ7" s="25">
        <v>56.19</v>
      </c>
      <c r="CA7" s="25" t="s">
        <v>99</v>
      </c>
      <c r="CB7" s="25" t="s">
        <v>99</v>
      </c>
      <c r="CC7" s="25" t="s">
        <v>99</v>
      </c>
      <c r="CD7" s="25" t="s">
        <v>99</v>
      </c>
      <c r="CE7" s="25">
        <v>231.71</v>
      </c>
      <c r="CF7" s="25" t="s">
        <v>99</v>
      </c>
      <c r="CG7" s="25" t="s">
        <v>99</v>
      </c>
      <c r="CH7" s="25" t="s">
        <v>99</v>
      </c>
      <c r="CI7" s="25" t="s">
        <v>99</v>
      </c>
      <c r="CJ7" s="25">
        <v>279.83</v>
      </c>
      <c r="CK7" s="25">
        <v>285.60000000000002</v>
      </c>
      <c r="CL7" s="25" t="s">
        <v>99</v>
      </c>
      <c r="CM7" s="25" t="s">
        <v>99</v>
      </c>
      <c r="CN7" s="25" t="s">
        <v>99</v>
      </c>
      <c r="CO7" s="25" t="s">
        <v>99</v>
      </c>
      <c r="CP7" s="25">
        <v>65.27</v>
      </c>
      <c r="CQ7" s="25" t="s">
        <v>99</v>
      </c>
      <c r="CR7" s="25" t="s">
        <v>99</v>
      </c>
      <c r="CS7" s="25" t="s">
        <v>99</v>
      </c>
      <c r="CT7" s="25" t="s">
        <v>99</v>
      </c>
      <c r="CU7" s="25">
        <v>54.69</v>
      </c>
      <c r="CV7" s="25">
        <v>48.33</v>
      </c>
      <c r="CW7" s="25" t="s">
        <v>99</v>
      </c>
      <c r="CX7" s="25" t="s">
        <v>99</v>
      </c>
      <c r="CY7" s="25" t="s">
        <v>99</v>
      </c>
      <c r="CZ7" s="25" t="s">
        <v>99</v>
      </c>
      <c r="DA7" s="25">
        <v>61.27</v>
      </c>
      <c r="DB7" s="25" t="s">
        <v>99</v>
      </c>
      <c r="DC7" s="25" t="s">
        <v>99</v>
      </c>
      <c r="DD7" s="25" t="s">
        <v>99</v>
      </c>
      <c r="DE7" s="25" t="s">
        <v>99</v>
      </c>
      <c r="DF7" s="25">
        <v>71.44</v>
      </c>
      <c r="DG7" s="25">
        <v>70.34</v>
      </c>
      <c r="DH7" s="25" t="s">
        <v>99</v>
      </c>
      <c r="DI7" s="25" t="s">
        <v>99</v>
      </c>
      <c r="DJ7" s="25" t="s">
        <v>99</v>
      </c>
      <c r="DK7" s="25" t="s">
        <v>99</v>
      </c>
      <c r="DL7" s="25">
        <v>3.66</v>
      </c>
      <c r="DM7" s="25" t="s">
        <v>99</v>
      </c>
      <c r="DN7" s="25" t="s">
        <v>99</v>
      </c>
      <c r="DO7" s="25" t="s">
        <v>99</v>
      </c>
      <c r="DP7" s="25" t="s">
        <v>99</v>
      </c>
      <c r="DQ7" s="25">
        <v>37.1</v>
      </c>
      <c r="DR7" s="25">
        <v>35.5</v>
      </c>
      <c r="DS7" s="25" t="s">
        <v>99</v>
      </c>
      <c r="DT7" s="25" t="s">
        <v>99</v>
      </c>
      <c r="DU7" s="25" t="s">
        <v>99</v>
      </c>
      <c r="DV7" s="25" t="s">
        <v>99</v>
      </c>
      <c r="DW7" s="25">
        <v>1.1000000000000001</v>
      </c>
      <c r="DX7" s="25" t="s">
        <v>99</v>
      </c>
      <c r="DY7" s="25" t="s">
        <v>99</v>
      </c>
      <c r="DZ7" s="25" t="s">
        <v>99</v>
      </c>
      <c r="EA7" s="25" t="s">
        <v>99</v>
      </c>
      <c r="EB7" s="25">
        <v>18.22</v>
      </c>
      <c r="EC7" s="25">
        <v>16.16</v>
      </c>
      <c r="ED7" s="25" t="s">
        <v>99</v>
      </c>
      <c r="EE7" s="25" t="s">
        <v>99</v>
      </c>
      <c r="EF7" s="25" t="s">
        <v>99</v>
      </c>
      <c r="EG7" s="25" t="s">
        <v>99</v>
      </c>
      <c r="EH7" s="25">
        <v>1.81</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lg062</cp:lastModifiedBy>
  <cp:lastPrinted>2026-02-05T01:31:44Z</cp:lastPrinted>
  <dcterms:created xsi:type="dcterms:W3CDTF">2025-12-12T09:12:26Z</dcterms:created>
  <dcterms:modified xsi:type="dcterms:W3CDTF">2026-02-05T01:31:48Z</dcterms:modified>
  <cp:category/>
</cp:coreProperties>
</file>