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40" yWindow="75" windowWidth="14940" windowHeight="8565"/>
  </bookViews>
  <sheets>
    <sheet name="概況" sheetId="1" r:id="rId1"/>
    <sheet name="移動者" sheetId="2" r:id="rId2"/>
    <sheet name="統計表" sheetId="3" r:id="rId3"/>
  </sheets>
  <definedNames>
    <definedName name="_xlnm.Print_Area" localSheetId="1">移動者!$A$1:$M$71</definedName>
    <definedName name="_xlnm.Print_Area" localSheetId="0">概況!$A$1:$L$64</definedName>
    <definedName name="_xlnm.Print_Area" localSheetId="2">統計表!$A$1:$N$346</definedName>
    <definedName name="_xlnm.Print_Titles" localSheetId="2">統計表!$1:$4</definedName>
  </definedNames>
  <calcPr calcId="145621"/>
</workbook>
</file>

<file path=xl/calcChain.xml><?xml version="1.0" encoding="utf-8"?>
<calcChain xmlns="http://schemas.openxmlformats.org/spreadsheetml/2006/main">
  <c r="Q10" i="2" l="1"/>
  <c r="Q12" i="2" s="1"/>
  <c r="Q14" i="2" s="1"/>
  <c r="Q11" i="2"/>
  <c r="Q13" i="2"/>
  <c r="F71" i="2"/>
  <c r="A39" i="1"/>
</calcChain>
</file>

<file path=xl/sharedStrings.xml><?xml version="1.0" encoding="utf-8"?>
<sst xmlns="http://schemas.openxmlformats.org/spreadsheetml/2006/main" count="789" uniqueCount="250">
  <si>
    <t>１１月１日現在の福島県の人口は、２,１３５,２３３人</t>
  </si>
  <si>
    <t>＊作業エリア（グラフ元データなど）</t>
  </si>
  <si>
    <t>人口動態（平成11年10月1日～10月末日）</t>
  </si>
  <si>
    <t>　　　月報DBからコピー（文字・数値コピー）</t>
  </si>
  <si>
    <t>世帯数</t>
  </si>
  <si>
    <t>　　　　　人　口</t>
  </si>
  <si>
    <t>自然動態</t>
  </si>
  <si>
    <t>社会動態</t>
  </si>
  <si>
    <t>増減</t>
  </si>
  <si>
    <t>総人口</t>
  </si>
  <si>
    <t>男</t>
  </si>
  <si>
    <t>女</t>
  </si>
  <si>
    <t>(11.11.1)</t>
  </si>
  <si>
    <t>出生</t>
  </si>
  <si>
    <t>死亡</t>
  </si>
  <si>
    <t>転入</t>
  </si>
  <si>
    <t>転出</t>
  </si>
  <si>
    <t>11.10.1</t>
  </si>
  <si>
    <t>1)</t>
  </si>
  <si>
    <t>2)</t>
  </si>
  <si>
    <t>10.11.1</t>
  </si>
  <si>
    <t>総数　</t>
  </si>
  <si>
    <t>前年</t>
  </si>
  <si>
    <t>前年月</t>
  </si>
  <si>
    <t>前月（年）</t>
  </si>
  <si>
    <t>前月</t>
  </si>
  <si>
    <t>今月(大文字)</t>
  </si>
  <si>
    <t>1)統計表の「県外」と「その他」(従前地不詳等)の合計　　2)統計表の「県外」と「その他」(転出先不明等)の合計</t>
  </si>
  <si>
    <t>１１</t>
  </si>
  <si>
    <t>今月(年)</t>
  </si>
  <si>
    <t>今月</t>
  </si>
  <si>
    <t>人口・世帯数および人口動態の推移</t>
  </si>
  <si>
    <t>人　　　　　　口　　（人）</t>
  </si>
  <si>
    <t>年月日</t>
  </si>
  <si>
    <t>　世帯数</t>
  </si>
  <si>
    <t>総数</t>
  </si>
  <si>
    <t>増　減　数</t>
  </si>
  <si>
    <t>増減率</t>
  </si>
  <si>
    <t>人口増減数</t>
  </si>
  <si>
    <t>自然増減数</t>
  </si>
  <si>
    <t>社会増減数</t>
  </si>
  <si>
    <t>（世帯）</t>
  </si>
  <si>
    <t>うち</t>
  </si>
  <si>
    <t>10.10</t>
  </si>
  <si>
    <t>自然増減</t>
  </si>
  <si>
    <t>社会増減</t>
  </si>
  <si>
    <t>10.12.1</t>
  </si>
  <si>
    <t>昭 25.10.1</t>
  </si>
  <si>
    <t>－</t>
  </si>
  <si>
    <t>11.1.1</t>
  </si>
  <si>
    <t xml:space="preserve">     30.10.1</t>
  </si>
  <si>
    <t>％</t>
  </si>
  <si>
    <t>11.2.1</t>
  </si>
  <si>
    <t>11.1</t>
  </si>
  <si>
    <t xml:space="preserve">     35.10.1</t>
  </si>
  <si>
    <t>11.3.1</t>
  </si>
  <si>
    <t xml:space="preserve">     40.10.1</t>
  </si>
  <si>
    <t>11.4.1</t>
  </si>
  <si>
    <t xml:space="preserve">     45.10.1</t>
  </si>
  <si>
    <t>11.5.1</t>
  </si>
  <si>
    <t xml:space="preserve">     50.10.1</t>
  </si>
  <si>
    <t>11.6.1</t>
  </si>
  <si>
    <t xml:space="preserve">     55.10.1</t>
  </si>
  <si>
    <t>11.7.1</t>
  </si>
  <si>
    <t xml:space="preserve">     60.10.1</t>
  </si>
  <si>
    <t>11.8.1</t>
  </si>
  <si>
    <t>平　2.10.1</t>
  </si>
  <si>
    <t>11.9.1</t>
  </si>
  <si>
    <t>　　7.10.1</t>
  </si>
  <si>
    <t>　　8.10.1</t>
  </si>
  <si>
    <t>11.11.1</t>
  </si>
  <si>
    <t>　　9.10.1</t>
  </si>
  <si>
    <t>合計(12か月分）</t>
  </si>
  <si>
    <t>　　　10.10.1</t>
  </si>
  <si>
    <t>H11.11.1</t>
  </si>
  <si>
    <t>‰</t>
  </si>
  <si>
    <t xml:space="preserve">  平成7年10月1日以前の人口・世帯数は国勢調査、自然増減数は厚生省「人口動態統計」より、社会増減数は対前回増減数</t>
  </si>
  <si>
    <t>から自然増減数を差し引いて算出した。</t>
  </si>
  <si>
    <t>1)　‰(ﾊﾟｰﾐﾙ）は千分率を示す。</t>
  </si>
  <si>
    <t>年齢階層別移動者数（平成11年10月1日～10月末日）</t>
  </si>
  <si>
    <t>区分</t>
  </si>
  <si>
    <t>0～5歳</t>
  </si>
  <si>
    <t>6～14</t>
  </si>
  <si>
    <t>15～19</t>
  </si>
  <si>
    <t>20～24</t>
  </si>
  <si>
    <t>25～29</t>
  </si>
  <si>
    <t>30～34</t>
  </si>
  <si>
    <t>35～44</t>
  </si>
  <si>
    <t>45～54</t>
  </si>
  <si>
    <t>55～64</t>
  </si>
  <si>
    <t>65～</t>
  </si>
  <si>
    <t>グラフ元データ</t>
  </si>
  <si>
    <t>就学・卒業</t>
  </si>
  <si>
    <t>転勤</t>
  </si>
  <si>
    <t>転業・転職</t>
  </si>
  <si>
    <t>就職</t>
  </si>
  <si>
    <t>退職・廃業</t>
  </si>
  <si>
    <t>婚姻</t>
  </si>
  <si>
    <t>住宅・通勤事情</t>
  </si>
  <si>
    <t>養子縁組等</t>
  </si>
  <si>
    <t>その他</t>
  </si>
  <si>
    <t>移動者総数</t>
  </si>
  <si>
    <t>（男）</t>
  </si>
  <si>
    <t>（女）</t>
  </si>
  <si>
    <t>県内移動者　1)</t>
  </si>
  <si>
    <t>県外移動者　2)</t>
  </si>
  <si>
    <t>MAX DATA</t>
  </si>
  <si>
    <t>NIN DATA</t>
  </si>
  <si>
    <t>X軸最高値</t>
  </si>
  <si>
    <t>X軸最低値</t>
  </si>
  <si>
    <t>補助目盛</t>
  </si>
  <si>
    <t>転入(出)超過</t>
  </si>
  <si>
    <t>1)　統計表の「社会動態」の「転入」・「転出」の「県内」移動者数　　2)　統計表の「社会動態」の「その他」は含まない。</t>
  </si>
  <si>
    <t>理由別移動者数（平成11年10月1日～10月末日）</t>
  </si>
  <si>
    <t>就学　　卒業</t>
  </si>
  <si>
    <t>転業　　転職</t>
  </si>
  <si>
    <t>退職　　廃業</t>
  </si>
  <si>
    <t>住宅事情通勤事情</t>
  </si>
  <si>
    <t>不詳</t>
  </si>
  <si>
    <t>理由別県外移動者数（平成11年10月1日～10月末日）</t>
  </si>
  <si>
    <t>人口動態（H11.10.1～H11.10.31）</t>
  </si>
  <si>
    <t>　</t>
  </si>
  <si>
    <t>地域</t>
  </si>
  <si>
    <t>人口</t>
  </si>
  <si>
    <t>人口増減</t>
  </si>
  <si>
    <t>県内</t>
  </si>
  <si>
    <t>県外</t>
  </si>
  <si>
    <t>福　島　県</t>
  </si>
  <si>
    <t>　うち男</t>
  </si>
  <si>
    <t xml:space="preserve">         </t>
  </si>
  <si>
    <t>　うち女</t>
  </si>
  <si>
    <t>市　部</t>
  </si>
  <si>
    <t>郡　部</t>
  </si>
  <si>
    <t>　県北管内</t>
  </si>
  <si>
    <t>　　うち男</t>
  </si>
  <si>
    <t>　　うち女</t>
  </si>
  <si>
    <t>　　福島市</t>
  </si>
  <si>
    <t>　　　うち男</t>
  </si>
  <si>
    <t>　　　うち女</t>
  </si>
  <si>
    <t>　　二本松市</t>
  </si>
  <si>
    <t>　　伊達郡</t>
  </si>
  <si>
    <t>　　　桑折町</t>
  </si>
  <si>
    <t>　　　　うち男</t>
  </si>
  <si>
    <t>　　　　うち女</t>
  </si>
  <si>
    <t>　　　伊達町</t>
  </si>
  <si>
    <t>　　　国見町</t>
  </si>
  <si>
    <t>　　　梁川町</t>
  </si>
  <si>
    <t>　　　保原町</t>
  </si>
  <si>
    <t>　　　霊山町</t>
  </si>
  <si>
    <t>　　　月舘町</t>
  </si>
  <si>
    <t>　　　川俣町</t>
  </si>
  <si>
    <t>　　　飯野町</t>
  </si>
  <si>
    <t>　　安達郡</t>
  </si>
  <si>
    <t>　　　安達町</t>
  </si>
  <si>
    <t>　　　大玉村</t>
  </si>
  <si>
    <t>　　　本宮町</t>
  </si>
  <si>
    <t>　　　白沢村</t>
  </si>
  <si>
    <t>　　　岩代町</t>
  </si>
  <si>
    <t>　　　東和町</t>
  </si>
  <si>
    <t>　県中管内</t>
  </si>
  <si>
    <t>　　郡山市</t>
  </si>
  <si>
    <t>　　須賀川市</t>
  </si>
  <si>
    <t>　　岩瀬郡</t>
  </si>
  <si>
    <t>　　　長沼町</t>
  </si>
  <si>
    <t>　　　鏡石町</t>
  </si>
  <si>
    <t>　　　岩瀬村</t>
  </si>
  <si>
    <t>　　　天栄村</t>
  </si>
  <si>
    <t>　　石川郡</t>
  </si>
  <si>
    <t>　　　石川町</t>
  </si>
  <si>
    <t>　　　玉川村</t>
  </si>
  <si>
    <t>　　　平田村</t>
  </si>
  <si>
    <t>　　　浅川町</t>
  </si>
  <si>
    <t>　　　古殿町</t>
  </si>
  <si>
    <t>　　田村郡</t>
  </si>
  <si>
    <t>　　　三春町</t>
  </si>
  <si>
    <t>　　　小野町</t>
  </si>
  <si>
    <t>　　　滝根町</t>
  </si>
  <si>
    <t>　　　大越町</t>
  </si>
  <si>
    <t>　　　都路村</t>
  </si>
  <si>
    <t>　　　常葉町</t>
  </si>
  <si>
    <t>　　　船引町</t>
  </si>
  <si>
    <t>　県南管内</t>
  </si>
  <si>
    <t>　　白河市</t>
  </si>
  <si>
    <t>　　西白河郡</t>
  </si>
  <si>
    <t>　　　西郷村</t>
  </si>
  <si>
    <t>　　　表郷村</t>
  </si>
  <si>
    <t>　　　東村</t>
  </si>
  <si>
    <t>　　　泉崎村</t>
  </si>
  <si>
    <t>　　　中島村</t>
  </si>
  <si>
    <t>　　　矢吹町</t>
  </si>
  <si>
    <t>　　　大信村</t>
  </si>
  <si>
    <t>　　東白川郡</t>
  </si>
  <si>
    <t>　　　棚倉町</t>
  </si>
  <si>
    <t>　　　矢祭町</t>
  </si>
  <si>
    <t>　　　塙町</t>
  </si>
  <si>
    <t>　　　鮫川村</t>
  </si>
  <si>
    <t>　会津管内</t>
  </si>
  <si>
    <t>　　会津若松市</t>
  </si>
  <si>
    <t>　　喜多方市</t>
  </si>
  <si>
    <t>　　北会津郡</t>
  </si>
  <si>
    <t>　　　北会津村</t>
  </si>
  <si>
    <t>　　耶麻郡</t>
  </si>
  <si>
    <t>　　　熱塩加納村</t>
  </si>
  <si>
    <t>　　　北塩原村</t>
  </si>
  <si>
    <t>　　　塩川町</t>
  </si>
  <si>
    <t>　　　山都町</t>
  </si>
  <si>
    <t>　　　西会津町</t>
  </si>
  <si>
    <t>　　　高郷村</t>
  </si>
  <si>
    <t>　　　磐梯町</t>
  </si>
  <si>
    <t>　　　猪苗代町</t>
  </si>
  <si>
    <t>　　河沼郡</t>
  </si>
  <si>
    <t>　　　会津坂下町</t>
  </si>
  <si>
    <t>　　　湯川村</t>
  </si>
  <si>
    <t>　　　柳津町</t>
  </si>
  <si>
    <t>　　　河東町</t>
  </si>
  <si>
    <t>　　大沼郡</t>
  </si>
  <si>
    <t>　　　会津高田町</t>
  </si>
  <si>
    <t>　　　会津本郷町</t>
  </si>
  <si>
    <t>　　　新鶴村</t>
  </si>
  <si>
    <t>　　　三島町</t>
  </si>
  <si>
    <t>　　　金山町</t>
  </si>
  <si>
    <t>　　　昭和村</t>
  </si>
  <si>
    <t>　南会津管内</t>
  </si>
  <si>
    <t>　　南会津郡</t>
  </si>
  <si>
    <t>　　　田島町</t>
  </si>
  <si>
    <t>　　　下郷町</t>
  </si>
  <si>
    <t>　　　舘岩村</t>
  </si>
  <si>
    <t>　　　桧枝岐村</t>
  </si>
  <si>
    <t>　　　伊南村</t>
  </si>
  <si>
    <t>　　　南郷村</t>
  </si>
  <si>
    <t>　　　只見町</t>
  </si>
  <si>
    <t>　相双管内</t>
  </si>
  <si>
    <t>　　原町市</t>
  </si>
  <si>
    <t>　　相馬市</t>
  </si>
  <si>
    <t>　　双葉郡</t>
  </si>
  <si>
    <t>　　　広野町</t>
  </si>
  <si>
    <t>　　　楢葉町</t>
  </si>
  <si>
    <t>　　　富岡町</t>
  </si>
  <si>
    <t>　　　川内村</t>
  </si>
  <si>
    <t>　　　大熊町</t>
  </si>
  <si>
    <t>　　　双葉町</t>
  </si>
  <si>
    <t>　　　浪江町</t>
  </si>
  <si>
    <t>　　　葛尾村</t>
  </si>
  <si>
    <t>　　相馬郡</t>
  </si>
  <si>
    <t>　　　新地町</t>
  </si>
  <si>
    <t>　　　鹿島町</t>
  </si>
  <si>
    <t>　　　小高町</t>
  </si>
  <si>
    <t>　　　飯舘村</t>
  </si>
  <si>
    <t>　いわき管内</t>
  </si>
  <si>
    <t>　　いわき市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</si>
</sst>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;&quot;△&quot;#,##0"/>
    <numFmt numFmtId="177" formatCode="#,##0.0;&quot;△&quot;#,##0.0"/>
    <numFmt numFmtId="178" formatCode="#,##0;[Red]#,##0"/>
  </numFmts>
  <fonts count="15">
    <font>
      <sz val="11"/>
      <name val="ＭＳ Ｐゴシック"/>
      <charset val="128"/>
    </font>
    <font>
      <sz val="11"/>
      <name val="ＭＳ Ｐゴシック"/>
      <charset val="128"/>
    </font>
    <font>
      <sz val="10"/>
      <name val="Osaka"/>
      <family val="3"/>
      <charset val="128"/>
    </font>
    <font>
      <sz val="9"/>
      <name val="中ゴシック体"/>
      <family val="3"/>
      <charset val="128"/>
    </font>
    <font>
      <sz val="8"/>
      <name val="中ゴシック体"/>
      <family val="3"/>
      <charset val="128"/>
    </font>
    <font>
      <sz val="9"/>
      <name val="ＭＳ ゴシック"/>
      <family val="3"/>
      <charset val="128"/>
    </font>
    <font>
      <sz val="12"/>
      <name val="中ゴシック体"/>
      <family val="3"/>
      <charset val="128"/>
    </font>
    <font>
      <sz val="10"/>
      <name val="中ゴシック体"/>
      <family val="3"/>
      <charset val="128"/>
    </font>
    <font>
      <sz val="10"/>
      <name val="ＭＳ ゴシック"/>
      <family val="3"/>
      <charset val="128"/>
    </font>
    <font>
      <sz val="14"/>
      <name val="中ゴシック体"/>
      <family val="3"/>
      <charset val="128"/>
    </font>
    <font>
      <sz val="11"/>
      <name val="中ゴシック体"/>
      <family val="3"/>
      <charset val="128"/>
    </font>
    <font>
      <sz val="9"/>
      <name val="ＭＳ Ｐゴシック"/>
      <family val="3"/>
      <charset val="128"/>
    </font>
    <font>
      <b/>
      <sz val="10"/>
      <name val="中ゴシック体"/>
      <family val="3"/>
      <charset val="128"/>
    </font>
    <font>
      <sz val="8"/>
      <name val="ＭＳ 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3" fillId="0" borderId="0"/>
  </cellStyleXfs>
  <cellXfs count="188">
    <xf numFmtId="0" fontId="0" fillId="0" borderId="0" xfId="0"/>
    <xf numFmtId="0" fontId="4" fillId="0" borderId="1" xfId="4" applyFont="1" applyBorder="1"/>
    <xf numFmtId="0" fontId="4" fillId="0" borderId="2" xfId="4" applyFont="1" applyBorder="1" applyAlignment="1">
      <alignment horizontal="centerContinuous"/>
    </xf>
    <xf numFmtId="0" fontId="4" fillId="0" borderId="3" xfId="4" applyFont="1" applyBorder="1" applyAlignment="1">
      <alignment horizontal="centerContinuous"/>
    </xf>
    <xf numFmtId="0" fontId="3" fillId="0" borderId="0" xfId="4"/>
    <xf numFmtId="0" fontId="4" fillId="0" borderId="4" xfId="4" applyFont="1" applyBorder="1" applyAlignment="1">
      <alignment horizontal="center"/>
    </xf>
    <xf numFmtId="0" fontId="4" fillId="0" borderId="5" xfId="4" applyFont="1" applyBorder="1" applyAlignment="1">
      <alignment horizontal="centerContinuous"/>
    </xf>
    <xf numFmtId="0" fontId="4" fillId="0" borderId="6" xfId="4" applyFont="1" applyBorder="1" applyAlignment="1">
      <alignment horizontal="centerContinuous"/>
    </xf>
    <xf numFmtId="0" fontId="4" fillId="0" borderId="0" xfId="4" applyFont="1" applyAlignment="1">
      <alignment horizontal="right"/>
    </xf>
    <xf numFmtId="0" fontId="4" fillId="0" borderId="4" xfId="4" applyFont="1" applyBorder="1"/>
    <xf numFmtId="57" fontId="4" fillId="0" borderId="4" xfId="4" applyNumberFormat="1" applyFont="1" applyBorder="1" applyAlignment="1">
      <alignment horizontal="center"/>
    </xf>
    <xf numFmtId="0" fontId="4" fillId="0" borderId="0" xfId="4" applyFont="1"/>
    <xf numFmtId="0" fontId="4" fillId="0" borderId="6" xfId="4" applyFont="1" applyBorder="1"/>
    <xf numFmtId="0" fontId="4" fillId="0" borderId="6" xfId="4" applyFont="1" applyBorder="1" applyAlignment="1">
      <alignment horizontal="center"/>
    </xf>
    <xf numFmtId="0" fontId="4" fillId="0" borderId="6" xfId="4" applyFont="1" applyBorder="1" applyAlignment="1">
      <alignment horizontal="right"/>
    </xf>
    <xf numFmtId="0" fontId="4" fillId="0" borderId="5" xfId="4" applyFont="1" applyBorder="1"/>
    <xf numFmtId="176" fontId="4" fillId="0" borderId="0" xfId="4" applyNumberFormat="1" applyFont="1"/>
    <xf numFmtId="0" fontId="4" fillId="0" borderId="7" xfId="4" applyFont="1" applyBorder="1"/>
    <xf numFmtId="176" fontId="4" fillId="0" borderId="8" xfId="4" applyNumberFormat="1" applyFont="1" applyBorder="1"/>
    <xf numFmtId="0" fontId="5" fillId="0" borderId="0" xfId="4" applyFont="1"/>
    <xf numFmtId="176" fontId="4" fillId="0" borderId="5" xfId="4" applyNumberFormat="1" applyFont="1" applyBorder="1"/>
    <xf numFmtId="0" fontId="6" fillId="0" borderId="0" xfId="5" applyFont="1"/>
    <xf numFmtId="0" fontId="3" fillId="0" borderId="0" xfId="5"/>
    <xf numFmtId="0" fontId="3" fillId="0" borderId="9" xfId="5" applyFont="1" applyBorder="1"/>
    <xf numFmtId="0" fontId="3" fillId="0" borderId="3" xfId="5" applyFont="1" applyBorder="1" applyAlignment="1">
      <alignment horizontal="center"/>
    </xf>
    <xf numFmtId="0" fontId="3" fillId="0" borderId="10" xfId="5" applyFont="1" applyBorder="1" applyAlignment="1">
      <alignment horizontal="center"/>
    </xf>
    <xf numFmtId="0" fontId="3" fillId="0" borderId="0" xfId="5" applyFont="1" applyBorder="1" applyAlignment="1">
      <alignment horizontal="center"/>
    </xf>
    <xf numFmtId="0" fontId="3" fillId="0" borderId="11" xfId="5" applyFont="1" applyBorder="1"/>
    <xf numFmtId="0" fontId="3" fillId="0" borderId="4" xfId="5" applyFont="1" applyBorder="1" applyAlignment="1">
      <alignment horizontal="center"/>
    </xf>
    <xf numFmtId="3" fontId="3" fillId="0" borderId="12" xfId="5" applyNumberFormat="1" applyFont="1" applyBorder="1"/>
    <xf numFmtId="3" fontId="3" fillId="0" borderId="4" xfId="5" applyNumberFormat="1" applyFont="1" applyBorder="1"/>
    <xf numFmtId="3" fontId="3" fillId="0" borderId="0" xfId="5" applyNumberFormat="1" applyFont="1" applyBorder="1"/>
    <xf numFmtId="0" fontId="3" fillId="0" borderId="4" xfId="5" applyFont="1" applyBorder="1" applyAlignment="1">
      <alignment horizontal="right"/>
    </xf>
    <xf numFmtId="0" fontId="3" fillId="0" borderId="13" xfId="5" applyFont="1" applyBorder="1"/>
    <xf numFmtId="0" fontId="3" fillId="0" borderId="6" xfId="5" applyFont="1" applyBorder="1" applyAlignment="1">
      <alignment horizontal="right"/>
    </xf>
    <xf numFmtId="3" fontId="3" fillId="0" borderId="14" xfId="5" applyNumberFormat="1" applyFont="1" applyBorder="1"/>
    <xf numFmtId="3" fontId="3" fillId="0" borderId="6" xfId="5" applyNumberFormat="1" applyFont="1" applyBorder="1"/>
    <xf numFmtId="0" fontId="3" fillId="0" borderId="4" xfId="5" applyFont="1" applyBorder="1"/>
    <xf numFmtId="0" fontId="3" fillId="0" borderId="7" xfId="5" applyFont="1" applyBorder="1" applyAlignment="1">
      <alignment horizontal="right"/>
    </xf>
    <xf numFmtId="3" fontId="3" fillId="0" borderId="15" xfId="5" applyNumberFormat="1" applyFont="1" applyBorder="1"/>
    <xf numFmtId="3" fontId="3" fillId="0" borderId="7" xfId="5" applyNumberFormat="1" applyFont="1" applyBorder="1"/>
    <xf numFmtId="176" fontId="3" fillId="0" borderId="12" xfId="5" applyNumberFormat="1" applyFont="1" applyBorder="1"/>
    <xf numFmtId="176" fontId="3" fillId="0" borderId="4" xfId="5" applyNumberFormat="1" applyFont="1" applyBorder="1"/>
    <xf numFmtId="176" fontId="3" fillId="0" borderId="0" xfId="5" applyNumberFormat="1" applyFont="1" applyBorder="1"/>
    <xf numFmtId="176" fontId="3" fillId="0" borderId="14" xfId="5" applyNumberFormat="1" applyFont="1" applyBorder="1"/>
    <xf numFmtId="176" fontId="3" fillId="0" borderId="6" xfId="5" applyNumberFormat="1" applyFont="1" applyBorder="1"/>
    <xf numFmtId="0" fontId="3" fillId="0" borderId="0" xfId="5" applyFont="1"/>
    <xf numFmtId="0" fontId="3" fillId="0" borderId="9" xfId="5" applyBorder="1" applyAlignment="1">
      <alignment horizontal="center" vertical="center" wrapText="1"/>
    </xf>
    <xf numFmtId="0" fontId="3" fillId="0" borderId="3" xfId="5" applyBorder="1" applyAlignment="1">
      <alignment horizontal="center" vertical="center" wrapText="1"/>
    </xf>
    <xf numFmtId="0" fontId="3" fillId="0" borderId="10" xfId="5" applyBorder="1" applyAlignment="1">
      <alignment horizontal="center" vertical="center" wrapText="1"/>
    </xf>
    <xf numFmtId="0" fontId="4" fillId="0" borderId="10" xfId="5" applyFont="1" applyBorder="1" applyAlignment="1">
      <alignment horizontal="center" vertical="center" wrapText="1"/>
    </xf>
    <xf numFmtId="0" fontId="3" fillId="0" borderId="0" xfId="5" applyBorder="1" applyAlignment="1">
      <alignment horizontal="center" vertical="center" wrapText="1"/>
    </xf>
    <xf numFmtId="0" fontId="3" fillId="0" borderId="11" xfId="5" applyBorder="1"/>
    <xf numFmtId="0" fontId="3" fillId="0" borderId="4" xfId="5" applyBorder="1" applyAlignment="1">
      <alignment horizontal="center"/>
    </xf>
    <xf numFmtId="3" fontId="3" fillId="0" borderId="12" xfId="5" applyNumberFormat="1" applyBorder="1"/>
    <xf numFmtId="3" fontId="3" fillId="0" borderId="4" xfId="5" applyNumberFormat="1" applyBorder="1"/>
    <xf numFmtId="3" fontId="3" fillId="0" borderId="0" xfId="5" applyNumberFormat="1" applyBorder="1"/>
    <xf numFmtId="0" fontId="3" fillId="0" borderId="4" xfId="5" applyBorder="1" applyAlignment="1">
      <alignment horizontal="right"/>
    </xf>
    <xf numFmtId="0" fontId="3" fillId="0" borderId="13" xfId="5" applyBorder="1"/>
    <xf numFmtId="0" fontId="3" fillId="0" borderId="6" xfId="5" applyBorder="1" applyAlignment="1">
      <alignment horizontal="right"/>
    </xf>
    <xf numFmtId="3" fontId="3" fillId="0" borderId="14" xfId="5" applyNumberFormat="1" applyBorder="1"/>
    <xf numFmtId="3" fontId="3" fillId="0" borderId="6" xfId="5" applyNumberFormat="1" applyBorder="1"/>
    <xf numFmtId="0" fontId="3" fillId="0" borderId="4" xfId="5" applyBorder="1"/>
    <xf numFmtId="0" fontId="3" fillId="0" borderId="7" xfId="5" applyBorder="1" applyAlignment="1">
      <alignment horizontal="right"/>
    </xf>
    <xf numFmtId="3" fontId="3" fillId="0" borderId="15" xfId="5" applyNumberFormat="1" applyBorder="1"/>
    <xf numFmtId="3" fontId="3" fillId="0" borderId="7" xfId="5" applyNumberFormat="1" applyBorder="1"/>
    <xf numFmtId="176" fontId="3" fillId="0" borderId="12" xfId="5" applyNumberFormat="1" applyBorder="1"/>
    <xf numFmtId="176" fontId="3" fillId="0" borderId="4" xfId="5" applyNumberFormat="1" applyBorder="1"/>
    <xf numFmtId="176" fontId="3" fillId="0" borderId="0" xfId="5" applyNumberFormat="1" applyBorder="1"/>
    <xf numFmtId="176" fontId="3" fillId="0" borderId="14" xfId="5" applyNumberFormat="1" applyBorder="1"/>
    <xf numFmtId="176" fontId="3" fillId="0" borderId="6" xfId="5" applyNumberFormat="1" applyBorder="1"/>
    <xf numFmtId="0" fontId="7" fillId="0" borderId="0" xfId="5" applyFont="1"/>
    <xf numFmtId="0" fontId="3" fillId="0" borderId="0" xfId="5" applyAlignment="1">
      <alignment horizontal="left"/>
    </xf>
    <xf numFmtId="178" fontId="3" fillId="0" borderId="0" xfId="5" applyNumberFormat="1"/>
    <xf numFmtId="0" fontId="8" fillId="0" borderId="0" xfId="2" applyFont="1"/>
    <xf numFmtId="0" fontId="2" fillId="0" borderId="0" xfId="2"/>
    <xf numFmtId="0" fontId="9" fillId="0" borderId="0" xfId="3" applyFont="1" applyAlignment="1"/>
    <xf numFmtId="0" fontId="3" fillId="0" borderId="0" xfId="3" applyAlignment="1">
      <alignment horizontal="centerContinuous"/>
    </xf>
    <xf numFmtId="0" fontId="3" fillId="0" borderId="5" xfId="3" applyBorder="1" applyAlignment="1">
      <alignment horizontal="centerContinuous"/>
    </xf>
    <xf numFmtId="176" fontId="3" fillId="0" borderId="0" xfId="3" applyNumberFormat="1" applyAlignment="1">
      <alignment horizontal="centerContinuous"/>
    </xf>
    <xf numFmtId="0" fontId="3" fillId="0" borderId="0" xfId="3"/>
    <xf numFmtId="0" fontId="9" fillId="0" borderId="0" xfId="3" applyFont="1"/>
    <xf numFmtId="0" fontId="10" fillId="0" borderId="16" xfId="3" applyFont="1" applyBorder="1"/>
    <xf numFmtId="0" fontId="10" fillId="0" borderId="17" xfId="3" applyFont="1" applyBorder="1"/>
    <xf numFmtId="0" fontId="10" fillId="0" borderId="1" xfId="3" applyFont="1" applyBorder="1"/>
    <xf numFmtId="0" fontId="10" fillId="0" borderId="18" xfId="3" applyFont="1" applyBorder="1" applyAlignment="1">
      <alignment horizontal="centerContinuous"/>
    </xf>
    <xf numFmtId="0" fontId="3" fillId="0" borderId="18" xfId="3" applyBorder="1"/>
    <xf numFmtId="0" fontId="10" fillId="0" borderId="19" xfId="3" applyFont="1" applyBorder="1" applyAlignment="1">
      <alignment horizontal="centerContinuous"/>
    </xf>
    <xf numFmtId="0" fontId="3" fillId="0" borderId="20" xfId="3" applyFont="1" applyBorder="1"/>
    <xf numFmtId="0" fontId="3" fillId="0" borderId="20" xfId="3" applyBorder="1"/>
    <xf numFmtId="0" fontId="10" fillId="0" borderId="21" xfId="3" applyFont="1" applyBorder="1" applyAlignment="1">
      <alignment horizontal="center"/>
    </xf>
    <xf numFmtId="0" fontId="10" fillId="0" borderId="0" xfId="3" applyFont="1" applyBorder="1" applyAlignment="1">
      <alignment horizontal="centerContinuous"/>
    </xf>
    <xf numFmtId="0" fontId="10" fillId="0" borderId="4" xfId="3" applyFont="1" applyBorder="1" applyAlignment="1">
      <alignment horizontal="left"/>
    </xf>
    <xf numFmtId="0" fontId="10" fillId="0" borderId="8" xfId="3" applyFont="1" applyBorder="1" applyAlignment="1">
      <alignment horizontal="centerContinuous"/>
    </xf>
    <xf numFmtId="0" fontId="10" fillId="0" borderId="8" xfId="3" applyFont="1" applyBorder="1" applyAlignment="1">
      <alignment horizontal="left"/>
    </xf>
    <xf numFmtId="0" fontId="10" fillId="0" borderId="22" xfId="3" applyFont="1" applyBorder="1" applyAlignment="1">
      <alignment horizontal="centerContinuous"/>
    </xf>
    <xf numFmtId="0" fontId="10" fillId="0" borderId="23" xfId="3" applyFont="1" applyBorder="1" applyAlignment="1">
      <alignment horizontal="centerContinuous"/>
    </xf>
    <xf numFmtId="0" fontId="10" fillId="0" borderId="15" xfId="3" applyFont="1" applyBorder="1" applyAlignment="1">
      <alignment horizontal="centerContinuous"/>
    </xf>
    <xf numFmtId="0" fontId="10" fillId="0" borderId="24" xfId="3" applyFont="1" applyBorder="1" applyAlignment="1">
      <alignment horizontal="centerContinuous"/>
    </xf>
    <xf numFmtId="0" fontId="2" fillId="0" borderId="4" xfId="2" applyBorder="1" applyAlignment="1"/>
    <xf numFmtId="0" fontId="3" fillId="0" borderId="25" xfId="3" applyBorder="1"/>
    <xf numFmtId="0" fontId="3" fillId="0" borderId="26" xfId="3" applyBorder="1"/>
    <xf numFmtId="0" fontId="3" fillId="0" borderId="27" xfId="3" applyBorder="1"/>
    <xf numFmtId="0" fontId="3" fillId="0" borderId="28" xfId="3" applyBorder="1"/>
    <xf numFmtId="0" fontId="10" fillId="0" borderId="4" xfId="3" applyFont="1" applyBorder="1" applyAlignment="1">
      <alignment horizontal="centerContinuous"/>
    </xf>
    <xf numFmtId="0" fontId="10" fillId="0" borderId="12" xfId="3" applyFont="1" applyBorder="1" applyAlignment="1">
      <alignment horizontal="center"/>
    </xf>
    <xf numFmtId="0" fontId="2" fillId="0" borderId="12" xfId="2" applyBorder="1" applyAlignment="1"/>
    <xf numFmtId="0" fontId="10" fillId="0" borderId="4" xfId="3" applyFont="1" applyBorder="1"/>
    <xf numFmtId="0" fontId="3" fillId="0" borderId="0" xfId="3" applyBorder="1"/>
    <xf numFmtId="0" fontId="3" fillId="0" borderId="29" xfId="3" applyBorder="1"/>
    <xf numFmtId="0" fontId="10" fillId="0" borderId="30" xfId="3" applyFont="1" applyBorder="1"/>
    <xf numFmtId="0" fontId="10" fillId="0" borderId="5" xfId="3" applyFont="1" applyBorder="1"/>
    <xf numFmtId="0" fontId="10" fillId="0" borderId="6" xfId="3" applyFont="1" applyBorder="1"/>
    <xf numFmtId="0" fontId="10" fillId="0" borderId="14" xfId="3" applyFont="1" applyBorder="1"/>
    <xf numFmtId="0" fontId="3" fillId="0" borderId="31" xfId="3" applyBorder="1"/>
    <xf numFmtId="0" fontId="10" fillId="0" borderId="14" xfId="3" applyFont="1" applyBorder="1" applyAlignment="1">
      <alignment horizontal="left"/>
    </xf>
    <xf numFmtId="0" fontId="10" fillId="0" borderId="14" xfId="3" applyFont="1" applyBorder="1" applyAlignment="1">
      <alignment horizontal="center"/>
    </xf>
    <xf numFmtId="176" fontId="10" fillId="0" borderId="21" xfId="3" applyNumberFormat="1" applyFont="1" applyBorder="1"/>
    <xf numFmtId="176" fontId="11" fillId="0" borderId="11" xfId="3" applyNumberFormat="1" applyFont="1" applyBorder="1" applyAlignment="1">
      <alignment horizontal="left"/>
    </xf>
    <xf numFmtId="176" fontId="10" fillId="0" borderId="4" xfId="3" applyNumberFormat="1" applyFont="1" applyBorder="1"/>
    <xf numFmtId="176" fontId="10" fillId="0" borderId="11" xfId="3" applyNumberFormat="1" applyFont="1" applyBorder="1"/>
    <xf numFmtId="176" fontId="10" fillId="0" borderId="12" xfId="3" applyNumberFormat="1" applyFont="1" applyBorder="1"/>
    <xf numFmtId="176" fontId="10" fillId="0" borderId="24" xfId="3" applyNumberFormat="1" applyFont="1" applyBorder="1" applyAlignment="1"/>
    <xf numFmtId="176" fontId="5" fillId="0" borderId="11" xfId="3" applyNumberFormat="1" applyFont="1" applyBorder="1" applyAlignment="1">
      <alignment horizontal="center"/>
    </xf>
    <xf numFmtId="176" fontId="10" fillId="0" borderId="30" xfId="3" applyNumberFormat="1" applyFont="1" applyBorder="1"/>
    <xf numFmtId="176" fontId="5" fillId="0" borderId="13" xfId="3" applyNumberFormat="1" applyFont="1" applyBorder="1" applyAlignment="1">
      <alignment horizontal="center"/>
    </xf>
    <xf numFmtId="176" fontId="10" fillId="0" borderId="6" xfId="3" applyNumberFormat="1" applyFont="1" applyBorder="1"/>
    <xf numFmtId="176" fontId="10" fillId="0" borderId="13" xfId="3" applyNumberFormat="1" applyFont="1" applyBorder="1"/>
    <xf numFmtId="176" fontId="10" fillId="0" borderId="14" xfId="3" applyNumberFormat="1" applyFont="1" applyBorder="1"/>
    <xf numFmtId="176" fontId="10" fillId="0" borderId="31" xfId="3" applyNumberFormat="1" applyFont="1" applyBorder="1" applyAlignment="1"/>
    <xf numFmtId="0" fontId="2" fillId="0" borderId="6" xfId="2" applyBorder="1" applyAlignment="1"/>
    <xf numFmtId="0" fontId="5" fillId="0" borderId="0" xfId="3" applyFont="1"/>
    <xf numFmtId="0" fontId="6" fillId="0" borderId="0" xfId="3" applyFont="1"/>
    <xf numFmtId="0" fontId="3" fillId="0" borderId="32" xfId="3" applyBorder="1"/>
    <xf numFmtId="0" fontId="3" fillId="0" borderId="1" xfId="3" applyBorder="1" applyAlignment="1">
      <alignment horizontal="center"/>
    </xf>
    <xf numFmtId="0" fontId="3" fillId="0" borderId="18" xfId="3" applyBorder="1" applyAlignment="1">
      <alignment horizontal="centerContinuous"/>
    </xf>
    <xf numFmtId="0" fontId="3" fillId="0" borderId="19" xfId="3" applyBorder="1"/>
    <xf numFmtId="0" fontId="3" fillId="0" borderId="33" xfId="3" applyBorder="1" applyAlignment="1">
      <alignment horizontal="center"/>
    </xf>
    <xf numFmtId="0" fontId="3" fillId="0" borderId="4" xfId="3" applyFont="1" applyBorder="1" applyAlignment="1">
      <alignment horizontal="left"/>
    </xf>
    <xf numFmtId="0" fontId="3" fillId="0" borderId="12" xfId="3" applyBorder="1" applyAlignment="1">
      <alignment horizontal="center"/>
    </xf>
    <xf numFmtId="0" fontId="3" fillId="0" borderId="8" xfId="3" applyBorder="1" applyAlignment="1">
      <alignment horizontal="centerContinuous"/>
    </xf>
    <xf numFmtId="0" fontId="3" fillId="0" borderId="15" xfId="3" applyBorder="1" applyAlignment="1">
      <alignment horizontal="centerContinuous"/>
    </xf>
    <xf numFmtId="0" fontId="3" fillId="0" borderId="0" xfId="3" applyBorder="1" applyAlignment="1">
      <alignment horizontal="centerContinuous"/>
    </xf>
    <xf numFmtId="0" fontId="3" fillId="0" borderId="4" xfId="3" applyBorder="1" applyAlignment="1">
      <alignment horizontal="centerContinuous"/>
    </xf>
    <xf numFmtId="0" fontId="3" fillId="0" borderId="33" xfId="3" applyBorder="1"/>
    <xf numFmtId="0" fontId="3" fillId="0" borderId="12" xfId="3" applyBorder="1"/>
    <xf numFmtId="0" fontId="3" fillId="0" borderId="12" xfId="3" applyBorder="1" applyAlignment="1">
      <alignment horizontal="centerContinuous"/>
    </xf>
    <xf numFmtId="0" fontId="3" fillId="0" borderId="4" xfId="3" applyBorder="1"/>
    <xf numFmtId="0" fontId="3" fillId="0" borderId="34" xfId="3" applyBorder="1"/>
    <xf numFmtId="0" fontId="3" fillId="0" borderId="6" xfId="3" applyBorder="1"/>
    <xf numFmtId="0" fontId="3" fillId="0" borderId="14" xfId="3" applyBorder="1"/>
    <xf numFmtId="0" fontId="3" fillId="0" borderId="5" xfId="3" applyBorder="1"/>
    <xf numFmtId="0" fontId="3" fillId="0" borderId="14" xfId="3" applyBorder="1" applyAlignment="1">
      <alignment horizontal="center"/>
    </xf>
    <xf numFmtId="0" fontId="12" fillId="0" borderId="21" xfId="3" applyFont="1" applyBorder="1" applyAlignment="1">
      <alignment horizontal="right"/>
    </xf>
    <xf numFmtId="176" fontId="5" fillId="0" borderId="33" xfId="3" applyNumberFormat="1" applyFont="1" applyBorder="1" applyAlignment="1"/>
    <xf numFmtId="38" fontId="8" fillId="0" borderId="4" xfId="1" applyFont="1" applyBorder="1" applyAlignment="1"/>
    <xf numFmtId="176" fontId="5" fillId="0" borderId="12" xfId="3" applyNumberFormat="1" applyFont="1" applyBorder="1"/>
    <xf numFmtId="176" fontId="5" fillId="0" borderId="0" xfId="3" applyNumberFormat="1" applyFont="1" applyBorder="1"/>
    <xf numFmtId="176" fontId="5" fillId="0" borderId="12" xfId="3" applyNumberFormat="1" applyFont="1" applyBorder="1" applyAlignment="1">
      <alignment horizontal="center"/>
    </xf>
    <xf numFmtId="0" fontId="5" fillId="0" borderId="0" xfId="3" applyFont="1" applyBorder="1" applyAlignment="1">
      <alignment horizontal="center"/>
    </xf>
    <xf numFmtId="0" fontId="5" fillId="0" borderId="4" xfId="3" applyFont="1" applyBorder="1"/>
    <xf numFmtId="0" fontId="12" fillId="0" borderId="21" xfId="3" quotePrefix="1" applyFont="1" applyBorder="1" applyAlignment="1">
      <alignment horizontal="right"/>
    </xf>
    <xf numFmtId="177" fontId="5" fillId="0" borderId="0" xfId="3" applyNumberFormat="1" applyFont="1" applyBorder="1"/>
    <xf numFmtId="57" fontId="3" fillId="0" borderId="0" xfId="3" applyNumberFormat="1" applyBorder="1" applyAlignment="1">
      <alignment horizontal="center"/>
    </xf>
    <xf numFmtId="176" fontId="12" fillId="0" borderId="21" xfId="3" applyNumberFormat="1" applyFont="1" applyBorder="1" applyAlignment="1">
      <alignment horizontal="right"/>
    </xf>
    <xf numFmtId="0" fontId="3" fillId="0" borderId="35" xfId="3" applyBorder="1"/>
    <xf numFmtId="0" fontId="3" fillId="0" borderId="36" xfId="3" applyBorder="1"/>
    <xf numFmtId="176" fontId="12" fillId="0" borderId="21" xfId="3" quotePrefix="1" applyNumberFormat="1" applyFont="1" applyBorder="1" applyAlignment="1">
      <alignment horizontal="right"/>
    </xf>
    <xf numFmtId="0" fontId="12" fillId="0" borderId="37" xfId="3" quotePrefix="1" applyFont="1" applyBorder="1" applyAlignment="1">
      <alignment horizontal="right"/>
    </xf>
    <xf numFmtId="176" fontId="5" fillId="0" borderId="38" xfId="3" applyNumberFormat="1" applyFont="1" applyBorder="1" applyAlignment="1"/>
    <xf numFmtId="38" fontId="8" fillId="0" borderId="39" xfId="1" applyFont="1" applyBorder="1" applyAlignment="1"/>
    <xf numFmtId="176" fontId="5" fillId="0" borderId="40" xfId="3" applyNumberFormat="1" applyFont="1" applyBorder="1"/>
    <xf numFmtId="176" fontId="5" fillId="0" borderId="41" xfId="3" applyNumberFormat="1" applyFont="1" applyBorder="1"/>
    <xf numFmtId="0" fontId="5" fillId="0" borderId="41" xfId="3" applyFont="1" applyBorder="1"/>
    <xf numFmtId="0" fontId="5" fillId="0" borderId="39" xfId="3" applyFont="1" applyBorder="1"/>
    <xf numFmtId="0" fontId="5" fillId="0" borderId="0" xfId="3" applyFont="1" applyBorder="1"/>
    <xf numFmtId="57" fontId="12" fillId="0" borderId="21" xfId="3" applyNumberFormat="1" applyFont="1" applyBorder="1" applyAlignment="1">
      <alignment horizontal="right"/>
    </xf>
    <xf numFmtId="176" fontId="13" fillId="0" borderId="0" xfId="3" applyNumberFormat="1" applyFont="1" applyBorder="1"/>
    <xf numFmtId="0" fontId="3" fillId="0" borderId="30" xfId="3" applyBorder="1"/>
    <xf numFmtId="0" fontId="8" fillId="0" borderId="34" xfId="2" applyFont="1" applyBorder="1" applyAlignment="1"/>
    <xf numFmtId="0" fontId="8" fillId="0" borderId="6" xfId="2" applyFont="1" applyBorder="1" applyAlignment="1"/>
    <xf numFmtId="176" fontId="5" fillId="0" borderId="14" xfId="3" applyNumberFormat="1" applyFont="1" applyBorder="1"/>
    <xf numFmtId="176" fontId="13" fillId="0" borderId="5" xfId="3" applyNumberFormat="1" applyFont="1" applyBorder="1" applyAlignment="1">
      <alignment vertical="center"/>
    </xf>
    <xf numFmtId="176" fontId="5" fillId="0" borderId="14" xfId="3" applyNumberFormat="1" applyFont="1" applyBorder="1" applyAlignment="1">
      <alignment vertical="center"/>
    </xf>
    <xf numFmtId="177" fontId="5" fillId="0" borderId="5" xfId="3" applyNumberFormat="1" applyFont="1" applyBorder="1" applyAlignment="1">
      <alignment vertical="center"/>
    </xf>
    <xf numFmtId="0" fontId="5" fillId="0" borderId="6" xfId="3" applyFont="1" applyBorder="1" applyAlignment="1">
      <alignment vertical="center"/>
    </xf>
    <xf numFmtId="0" fontId="4" fillId="0" borderId="0" xfId="3" applyFont="1"/>
    <xf numFmtId="57" fontId="3" fillId="0" borderId="0" xfId="3" applyNumberFormat="1" applyBorder="1"/>
  </cellXfs>
  <cellStyles count="6">
    <cellStyle name="桁区切り" xfId="1" builtinId="6"/>
    <cellStyle name="標準" xfId="0" builtinId="0"/>
    <cellStyle name="標準_月報作成" xfId="2"/>
    <cellStyle name="標準_人口動態概況" xfId="3"/>
    <cellStyle name="標準_統計表" xfId="4"/>
    <cellStyle name="標準_年齢・理由別移動者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73239436619719E-2"/>
          <c:y val="5.3333472222583916E-2"/>
          <c:w val="0.8605633802816901"/>
          <c:h val="0.8640022500058594"/>
        </c:manualLayout>
      </c:layout>
      <c:lineChart>
        <c:grouping val="standard"/>
        <c:varyColors val="0"/>
        <c:ser>
          <c:idx val="0"/>
          <c:order val="0"/>
          <c:tx>
            <c:strRef>
              <c:f>概況!$Q$13</c:f>
              <c:strCache>
                <c:ptCount val="1"/>
                <c:pt idx="0">
                  <c:v>人口増減数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概況!$P$14:$P$26</c:f>
              <c:strCache>
                <c:ptCount val="13"/>
                <c:pt idx="0">
                  <c:v>10.10</c:v>
                </c:pt>
                <c:pt idx="1">
                  <c:v>11</c:v>
                </c:pt>
                <c:pt idx="2">
                  <c:v>12</c:v>
                </c:pt>
                <c:pt idx="3">
                  <c:v>11.1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</c:strCache>
            </c:strRef>
          </c:cat>
          <c:val>
            <c:numRef>
              <c:f>概況!$Q$14:$Q$26</c:f>
              <c:numCache>
                <c:formatCode>General</c:formatCode>
                <c:ptCount val="13"/>
                <c:pt idx="0">
                  <c:v>679</c:v>
                </c:pt>
                <c:pt idx="1">
                  <c:v>204</c:v>
                </c:pt>
                <c:pt idx="2">
                  <c:v>202</c:v>
                </c:pt>
                <c:pt idx="3">
                  <c:v>-678</c:v>
                </c:pt>
                <c:pt idx="4">
                  <c:v>-660</c:v>
                </c:pt>
                <c:pt idx="5">
                  <c:v>-5218</c:v>
                </c:pt>
                <c:pt idx="6">
                  <c:v>1129</c:v>
                </c:pt>
                <c:pt idx="7">
                  <c:v>386</c:v>
                </c:pt>
                <c:pt idx="8">
                  <c:v>223</c:v>
                </c:pt>
                <c:pt idx="9">
                  <c:v>297</c:v>
                </c:pt>
                <c:pt idx="10">
                  <c:v>1045</c:v>
                </c:pt>
                <c:pt idx="11">
                  <c:v>433</c:v>
                </c:pt>
                <c:pt idx="12">
                  <c:v>562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概況!$R$13</c:f>
              <c:strCache>
                <c:ptCount val="1"/>
                <c:pt idx="0">
                  <c:v>自然増減数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strRef>
              <c:f>概況!$P$14:$P$26</c:f>
              <c:strCache>
                <c:ptCount val="13"/>
                <c:pt idx="0">
                  <c:v>10.10</c:v>
                </c:pt>
                <c:pt idx="1">
                  <c:v>11</c:v>
                </c:pt>
                <c:pt idx="2">
                  <c:v>12</c:v>
                </c:pt>
                <c:pt idx="3">
                  <c:v>11.1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</c:strCache>
            </c:strRef>
          </c:cat>
          <c:val>
            <c:numRef>
              <c:f>概況!$R$14:$R$26</c:f>
              <c:numCache>
                <c:formatCode>General</c:formatCode>
                <c:ptCount val="13"/>
                <c:pt idx="0">
                  <c:v>362</c:v>
                </c:pt>
                <c:pt idx="1">
                  <c:v>-27</c:v>
                </c:pt>
                <c:pt idx="2">
                  <c:v>124</c:v>
                </c:pt>
                <c:pt idx="3">
                  <c:v>-680</c:v>
                </c:pt>
                <c:pt idx="4">
                  <c:v>-252</c:v>
                </c:pt>
                <c:pt idx="5">
                  <c:v>-17</c:v>
                </c:pt>
                <c:pt idx="6">
                  <c:v>232</c:v>
                </c:pt>
                <c:pt idx="7">
                  <c:v>244</c:v>
                </c:pt>
                <c:pt idx="8">
                  <c:v>326</c:v>
                </c:pt>
                <c:pt idx="9">
                  <c:v>435</c:v>
                </c:pt>
                <c:pt idx="10">
                  <c:v>399</c:v>
                </c:pt>
                <c:pt idx="11">
                  <c:v>354</c:v>
                </c:pt>
                <c:pt idx="12">
                  <c:v>297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概況!$S$13</c:f>
              <c:strCache>
                <c:ptCount val="1"/>
                <c:pt idx="0">
                  <c:v>社会増減数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strRef>
              <c:f>概況!$P$14:$P$26</c:f>
              <c:strCache>
                <c:ptCount val="13"/>
                <c:pt idx="0">
                  <c:v>10.10</c:v>
                </c:pt>
                <c:pt idx="1">
                  <c:v>11</c:v>
                </c:pt>
                <c:pt idx="2">
                  <c:v>12</c:v>
                </c:pt>
                <c:pt idx="3">
                  <c:v>11.1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</c:strCache>
            </c:strRef>
          </c:cat>
          <c:val>
            <c:numRef>
              <c:f>概況!$S$14:$S$26</c:f>
              <c:numCache>
                <c:formatCode>General</c:formatCode>
                <c:ptCount val="13"/>
                <c:pt idx="0">
                  <c:v>317</c:v>
                </c:pt>
                <c:pt idx="1">
                  <c:v>231</c:v>
                </c:pt>
                <c:pt idx="2">
                  <c:v>78</c:v>
                </c:pt>
                <c:pt idx="3">
                  <c:v>2</c:v>
                </c:pt>
                <c:pt idx="4">
                  <c:v>-408</c:v>
                </c:pt>
                <c:pt idx="5">
                  <c:v>-5201</c:v>
                </c:pt>
                <c:pt idx="6">
                  <c:v>897</c:v>
                </c:pt>
                <c:pt idx="7">
                  <c:v>142</c:v>
                </c:pt>
                <c:pt idx="8">
                  <c:v>-103</c:v>
                </c:pt>
                <c:pt idx="9">
                  <c:v>-138</c:v>
                </c:pt>
                <c:pt idx="10">
                  <c:v>646</c:v>
                </c:pt>
                <c:pt idx="11">
                  <c:v>79</c:v>
                </c:pt>
                <c:pt idx="12">
                  <c:v>265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758400"/>
        <c:axId val="30759936"/>
      </c:lineChart>
      <c:catAx>
        <c:axId val="307584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307599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0759936"/>
        <c:scaling>
          <c:orientation val="minMax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30758400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0563380281690138"/>
          <c:y val="0.54666809028148511"/>
          <c:w val="0.18028169014084508"/>
          <c:h val="0.24000062500162761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中ゴシック体"/>
              <a:ea typeface="中ゴシック体"/>
              <a:cs typeface="中ゴシック体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中ゴシック体"/>
          <a:ea typeface="中ゴシック体"/>
          <a:cs typeface="中ゴシック体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09910378807492"/>
          <c:y val="0.31122448979591838"/>
          <c:w val="0.79120985256301046"/>
          <c:h val="0.609693877551020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移動者!$Q$3</c:f>
              <c:strCache>
                <c:ptCount val="1"/>
                <c:pt idx="0">
                  <c:v>転入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移動者!$R$2:$Z$2</c:f>
              <c:strCache>
                <c:ptCount val="9"/>
                <c:pt idx="0">
                  <c:v>就学・卒業</c:v>
                </c:pt>
                <c:pt idx="1">
                  <c:v>転勤</c:v>
                </c:pt>
                <c:pt idx="2">
                  <c:v>転業・転職</c:v>
                </c:pt>
                <c:pt idx="3">
                  <c:v>就職</c:v>
                </c:pt>
                <c:pt idx="4">
                  <c:v>退職・廃業</c:v>
                </c:pt>
                <c:pt idx="5">
                  <c:v>婚姻</c:v>
                </c:pt>
                <c:pt idx="6">
                  <c:v>住宅・通勤事情</c:v>
                </c:pt>
                <c:pt idx="7">
                  <c:v>養子縁組等</c:v>
                </c:pt>
                <c:pt idx="8">
                  <c:v>その他</c:v>
                </c:pt>
              </c:strCache>
            </c:strRef>
          </c:cat>
          <c:val>
            <c:numRef>
              <c:f>移動者!$R$3:$Z$3</c:f>
              <c:numCache>
                <c:formatCode>General</c:formatCode>
                <c:ptCount val="9"/>
                <c:pt idx="0">
                  <c:v>57</c:v>
                </c:pt>
                <c:pt idx="1">
                  <c:v>568</c:v>
                </c:pt>
                <c:pt idx="2">
                  <c:v>172</c:v>
                </c:pt>
                <c:pt idx="3">
                  <c:v>118</c:v>
                </c:pt>
                <c:pt idx="4">
                  <c:v>96</c:v>
                </c:pt>
                <c:pt idx="5">
                  <c:v>15</c:v>
                </c:pt>
                <c:pt idx="6">
                  <c:v>60</c:v>
                </c:pt>
                <c:pt idx="7">
                  <c:v>53</c:v>
                </c:pt>
                <c:pt idx="8">
                  <c:v>247</c:v>
                </c:pt>
              </c:numCache>
            </c:numRef>
          </c:val>
        </c:ser>
        <c:ser>
          <c:idx val="1"/>
          <c:order val="1"/>
          <c:tx>
            <c:strRef>
              <c:f>移動者!$Q$4</c:f>
              <c:strCache>
                <c:ptCount val="1"/>
                <c:pt idx="0">
                  <c:v>転出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移動者!$R$2:$Z$2</c:f>
              <c:strCache>
                <c:ptCount val="9"/>
                <c:pt idx="0">
                  <c:v>就学・卒業</c:v>
                </c:pt>
                <c:pt idx="1">
                  <c:v>転勤</c:v>
                </c:pt>
                <c:pt idx="2">
                  <c:v>転業・転職</c:v>
                </c:pt>
                <c:pt idx="3">
                  <c:v>就職</c:v>
                </c:pt>
                <c:pt idx="4">
                  <c:v>退職・廃業</c:v>
                </c:pt>
                <c:pt idx="5">
                  <c:v>婚姻</c:v>
                </c:pt>
                <c:pt idx="6">
                  <c:v>住宅・通勤事情</c:v>
                </c:pt>
                <c:pt idx="7">
                  <c:v>養子縁組等</c:v>
                </c:pt>
                <c:pt idx="8">
                  <c:v>その他</c:v>
                </c:pt>
              </c:strCache>
            </c:strRef>
          </c:cat>
          <c:val>
            <c:numRef>
              <c:f>移動者!$R$4:$Z$4</c:f>
              <c:numCache>
                <c:formatCode>#,##0;[Red]#,##0</c:formatCode>
                <c:ptCount val="9"/>
                <c:pt idx="0">
                  <c:v>-94</c:v>
                </c:pt>
                <c:pt idx="1">
                  <c:v>-509</c:v>
                </c:pt>
                <c:pt idx="2">
                  <c:v>-102</c:v>
                </c:pt>
                <c:pt idx="3">
                  <c:v>-123</c:v>
                </c:pt>
                <c:pt idx="4">
                  <c:v>-36</c:v>
                </c:pt>
                <c:pt idx="5">
                  <c:v>-12</c:v>
                </c:pt>
                <c:pt idx="6">
                  <c:v>-45</c:v>
                </c:pt>
                <c:pt idx="7">
                  <c:v>-25</c:v>
                </c:pt>
                <c:pt idx="8">
                  <c:v>-194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31466624"/>
        <c:axId val="31468160"/>
      </c:barChart>
      <c:catAx>
        <c:axId val="314666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314681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1468160"/>
        <c:scaling>
          <c:orientation val="minMax"/>
          <c:max val="600"/>
          <c:min val="-600"/>
        </c:scaling>
        <c:delete val="0"/>
        <c:axPos val="l"/>
        <c:numFmt formatCode="#,##0;[Red]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31466624"/>
        <c:crosses val="autoZero"/>
        <c:crossBetween val="between"/>
        <c:majorUnit val="2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中ゴシック体"/>
          <a:ea typeface="中ゴシック体"/>
          <a:cs typeface="中ゴシック体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verticalDpi="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270194986072424"/>
          <c:y val="0.30576515939545984"/>
          <c:w val="0.80501392757660162"/>
          <c:h val="0.586467600807685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移動者!$Q$6</c:f>
              <c:strCache>
                <c:ptCount val="1"/>
                <c:pt idx="0">
                  <c:v>転入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移動者!$R$5:$Z$5</c:f>
              <c:strCache>
                <c:ptCount val="9"/>
                <c:pt idx="0">
                  <c:v>就学・卒業</c:v>
                </c:pt>
                <c:pt idx="1">
                  <c:v>転勤</c:v>
                </c:pt>
                <c:pt idx="2">
                  <c:v>転業・転職</c:v>
                </c:pt>
                <c:pt idx="3">
                  <c:v>就職</c:v>
                </c:pt>
                <c:pt idx="4">
                  <c:v>退職・廃業</c:v>
                </c:pt>
                <c:pt idx="5">
                  <c:v>婚姻</c:v>
                </c:pt>
                <c:pt idx="6">
                  <c:v>住宅・通勤事情</c:v>
                </c:pt>
                <c:pt idx="7">
                  <c:v>養子縁組等</c:v>
                </c:pt>
                <c:pt idx="8">
                  <c:v>その他</c:v>
                </c:pt>
              </c:strCache>
            </c:strRef>
          </c:cat>
          <c:val>
            <c:numRef>
              <c:f>移動者!$R$6:$Z$6</c:f>
              <c:numCache>
                <c:formatCode>General</c:formatCode>
                <c:ptCount val="9"/>
                <c:pt idx="0">
                  <c:v>32</c:v>
                </c:pt>
                <c:pt idx="1">
                  <c:v>322</c:v>
                </c:pt>
                <c:pt idx="2">
                  <c:v>82</c:v>
                </c:pt>
                <c:pt idx="3">
                  <c:v>159</c:v>
                </c:pt>
                <c:pt idx="4">
                  <c:v>73</c:v>
                </c:pt>
                <c:pt idx="5">
                  <c:v>131</c:v>
                </c:pt>
                <c:pt idx="6">
                  <c:v>64</c:v>
                </c:pt>
                <c:pt idx="7">
                  <c:v>75</c:v>
                </c:pt>
                <c:pt idx="8">
                  <c:v>261</c:v>
                </c:pt>
              </c:numCache>
            </c:numRef>
          </c:val>
        </c:ser>
        <c:ser>
          <c:idx val="1"/>
          <c:order val="1"/>
          <c:tx>
            <c:strRef>
              <c:f>移動者!$Q$7</c:f>
              <c:strCache>
                <c:ptCount val="1"/>
                <c:pt idx="0">
                  <c:v>転出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移動者!$R$5:$Z$5</c:f>
              <c:strCache>
                <c:ptCount val="9"/>
                <c:pt idx="0">
                  <c:v>就学・卒業</c:v>
                </c:pt>
                <c:pt idx="1">
                  <c:v>転勤</c:v>
                </c:pt>
                <c:pt idx="2">
                  <c:v>転業・転職</c:v>
                </c:pt>
                <c:pt idx="3">
                  <c:v>就職</c:v>
                </c:pt>
                <c:pt idx="4">
                  <c:v>退職・廃業</c:v>
                </c:pt>
                <c:pt idx="5">
                  <c:v>婚姻</c:v>
                </c:pt>
                <c:pt idx="6">
                  <c:v>住宅・通勤事情</c:v>
                </c:pt>
                <c:pt idx="7">
                  <c:v>養子縁組等</c:v>
                </c:pt>
                <c:pt idx="8">
                  <c:v>その他</c:v>
                </c:pt>
              </c:strCache>
            </c:strRef>
          </c:cat>
          <c:val>
            <c:numRef>
              <c:f>移動者!$R$7:$Z$7</c:f>
              <c:numCache>
                <c:formatCode>#,##0;[Red]#,##0</c:formatCode>
                <c:ptCount val="9"/>
                <c:pt idx="0">
                  <c:v>-59</c:v>
                </c:pt>
                <c:pt idx="1">
                  <c:v>-258</c:v>
                </c:pt>
                <c:pt idx="2">
                  <c:v>-59</c:v>
                </c:pt>
                <c:pt idx="3">
                  <c:v>-88</c:v>
                </c:pt>
                <c:pt idx="4">
                  <c:v>-22</c:v>
                </c:pt>
                <c:pt idx="5">
                  <c:v>-135</c:v>
                </c:pt>
                <c:pt idx="6">
                  <c:v>-42</c:v>
                </c:pt>
                <c:pt idx="7">
                  <c:v>-48</c:v>
                </c:pt>
                <c:pt idx="8">
                  <c:v>-211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31493504"/>
        <c:axId val="30540928"/>
      </c:barChart>
      <c:catAx>
        <c:axId val="314935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305409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0540928"/>
        <c:scaling>
          <c:orientation val="minMax"/>
          <c:max val="600"/>
          <c:min val="-600"/>
        </c:scaling>
        <c:delete val="0"/>
        <c:axPos val="l"/>
        <c:numFmt formatCode="#,##0;[Red]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31493504"/>
        <c:crosses val="autoZero"/>
        <c:crossBetween val="between"/>
        <c:majorUnit val="2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中ゴシック体"/>
          <a:ea typeface="中ゴシック体"/>
          <a:cs typeface="中ゴシック体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verticalDpi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57</xdr:row>
      <xdr:rowOff>76200</xdr:rowOff>
    </xdr:from>
    <xdr:to>
      <xdr:col>2</xdr:col>
      <xdr:colOff>47625</xdr:colOff>
      <xdr:row>58</xdr:row>
      <xdr:rowOff>104775</xdr:rowOff>
    </xdr:to>
    <xdr:sp macro="" textlink="">
      <xdr:nvSpPr>
        <xdr:cNvPr id="1025" name="テキスト 2"/>
        <xdr:cNvSpPr txBox="1">
          <a:spLocks noChangeArrowheads="1"/>
        </xdr:cNvSpPr>
      </xdr:nvSpPr>
      <xdr:spPr bwMode="auto">
        <a:xfrm>
          <a:off x="523875" y="9067800"/>
          <a:ext cx="571500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月</a:t>
          </a:r>
          <a:endParaRPr lang="ja-JP" altLang="en-US"/>
        </a:p>
      </xdr:txBody>
    </xdr:sp>
    <xdr:clientData/>
  </xdr:twoCellAnchor>
  <xdr:twoCellAnchor>
    <xdr:from>
      <xdr:col>0</xdr:col>
      <xdr:colOff>0</xdr:colOff>
      <xdr:row>39</xdr:row>
      <xdr:rowOff>9525</xdr:rowOff>
    </xdr:from>
    <xdr:to>
      <xdr:col>11</xdr:col>
      <xdr:colOff>142875</xdr:colOff>
      <xdr:row>63</xdr:row>
      <xdr:rowOff>76200</xdr:rowOff>
    </xdr:to>
    <xdr:graphicFrame macro="">
      <xdr:nvGraphicFramePr>
        <xdr:cNvPr id="1026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0.00703</cdr:x>
      <cdr:y>0.00235</cdr:y>
    </cdr:from>
    <cdr:to>
      <cdr:x>0.03094</cdr:x>
      <cdr:y>0.04761</cdr:y>
    </cdr:to>
    <cdr:sp macro="" textlink="">
      <cdr:nvSpPr>
        <cdr:cNvPr id="2049" name="テキスト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581"/>
          <a:ext cx="161918" cy="1621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9144" tIns="18288" rIns="9144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中ゴシック体"/>
            </a:rPr>
            <a:t>人</a:t>
          </a:r>
          <a:endParaRPr lang="ja-JP" altLang="en-US"/>
        </a:p>
      </cdr:txBody>
    </cdr:sp>
  </cdr:relSizeAnchor>
  <cdr:relSizeAnchor xmlns:cdr="http://schemas.openxmlformats.org/drawingml/2006/chartDrawing">
    <cdr:from>
      <cdr:x>0.96771</cdr:x>
      <cdr:y>0.94671</cdr:y>
    </cdr:from>
    <cdr:to>
      <cdr:x>1</cdr:x>
      <cdr:y>1</cdr:y>
    </cdr:to>
    <cdr:sp macro="" textlink="">
      <cdr:nvSpPr>
        <cdr:cNvPr id="2050" name="テキスト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27825" y="3536950"/>
          <a:ext cx="218673" cy="1908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月</a:t>
          </a:r>
          <a:endParaRPr lang="ja-JP" altLang="en-US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52</xdr:row>
      <xdr:rowOff>28575</xdr:rowOff>
    </xdr:from>
    <xdr:to>
      <xdr:col>0</xdr:col>
      <xdr:colOff>171450</xdr:colOff>
      <xdr:row>54</xdr:row>
      <xdr:rowOff>95250</xdr:rowOff>
    </xdr:to>
    <xdr:sp macro="" textlink="">
      <xdr:nvSpPr>
        <xdr:cNvPr id="3073" name="テキスト 3"/>
        <xdr:cNvSpPr txBox="1">
          <a:spLocks noChangeArrowheads="1"/>
        </xdr:cNvSpPr>
      </xdr:nvSpPr>
      <xdr:spPr bwMode="auto">
        <a:xfrm>
          <a:off x="0" y="8505825"/>
          <a:ext cx="171450" cy="352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転入</a:t>
          </a:r>
          <a:endParaRPr lang="ja-JP" altLang="en-US"/>
        </a:p>
      </xdr:txBody>
    </xdr:sp>
    <xdr:clientData/>
  </xdr:twoCellAnchor>
  <xdr:twoCellAnchor>
    <xdr:from>
      <xdr:col>0</xdr:col>
      <xdr:colOff>0</xdr:colOff>
      <xdr:row>59</xdr:row>
      <xdr:rowOff>114300</xdr:rowOff>
    </xdr:from>
    <xdr:to>
      <xdr:col>0</xdr:col>
      <xdr:colOff>171450</xdr:colOff>
      <xdr:row>62</xdr:row>
      <xdr:rowOff>47625</xdr:rowOff>
    </xdr:to>
    <xdr:sp macro="" textlink="">
      <xdr:nvSpPr>
        <xdr:cNvPr id="3074" name="テキスト 4"/>
        <xdr:cNvSpPr txBox="1">
          <a:spLocks noChangeArrowheads="1"/>
        </xdr:cNvSpPr>
      </xdr:nvSpPr>
      <xdr:spPr bwMode="auto">
        <a:xfrm>
          <a:off x="0" y="9591675"/>
          <a:ext cx="171450" cy="361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転出</a:t>
          </a:r>
          <a:endParaRPr lang="ja-JP" altLang="en-US"/>
        </a:p>
      </xdr:txBody>
    </xdr:sp>
    <xdr:clientData/>
  </xdr:twoCellAnchor>
  <xdr:twoCellAnchor>
    <xdr:from>
      <xdr:col>0</xdr:col>
      <xdr:colOff>133350</xdr:colOff>
      <xdr:row>41</xdr:row>
      <xdr:rowOff>133350</xdr:rowOff>
    </xdr:from>
    <xdr:to>
      <xdr:col>5</xdr:col>
      <xdr:colOff>476250</xdr:colOff>
      <xdr:row>68</xdr:row>
      <xdr:rowOff>9525</xdr:rowOff>
    </xdr:to>
    <xdr:graphicFrame macro="">
      <xdr:nvGraphicFramePr>
        <xdr:cNvPr id="3075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390525</xdr:colOff>
      <xdr:row>42</xdr:row>
      <xdr:rowOff>9525</xdr:rowOff>
    </xdr:from>
    <xdr:to>
      <xdr:col>12</xdr:col>
      <xdr:colOff>276225</xdr:colOff>
      <xdr:row>68</xdr:row>
      <xdr:rowOff>95250</xdr:rowOff>
    </xdr:to>
    <xdr:graphicFrame macro="">
      <xdr:nvGraphicFramePr>
        <xdr:cNvPr id="3076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6</xdr:col>
      <xdr:colOff>228600</xdr:colOff>
      <xdr:row>49</xdr:row>
      <xdr:rowOff>66675</xdr:rowOff>
    </xdr:from>
    <xdr:ext cx="180975" cy="177800"/>
    <xdr:sp macro="" textlink="">
      <xdr:nvSpPr>
        <xdr:cNvPr id="3077" name="テキスト 9"/>
        <xdr:cNvSpPr txBox="1">
          <a:spLocks noChangeArrowheads="1"/>
        </xdr:cNvSpPr>
      </xdr:nvSpPr>
      <xdr:spPr bwMode="auto">
        <a:xfrm>
          <a:off x="3857625" y="8115300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9144" tIns="18288" rIns="9144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中ゴシック体"/>
            </a:rPr>
            <a:t>人</a:t>
          </a:r>
          <a:endParaRPr lang="ja-JP" altLang="en-US"/>
        </a:p>
      </xdr:txBody>
    </xdr:sp>
    <xdr:clientData/>
  </xdr:one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0.05844</cdr:x>
      <cdr:y>0.01272</cdr:y>
    </cdr:from>
    <cdr:to>
      <cdr:x>0.11315</cdr:x>
      <cdr:y>0.06364</cdr:y>
    </cdr:to>
    <cdr:sp macro="" textlink="">
      <cdr:nvSpPr>
        <cdr:cNvPr id="4097" name="テキスト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6343" y="50800"/>
          <a:ext cx="190203" cy="1906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中ゴシック体"/>
            </a:rPr>
            <a:t>男</a:t>
          </a:r>
          <a:endParaRPr lang="ja-JP" altLang="en-US"/>
        </a:p>
      </cdr:txBody>
    </cdr:sp>
  </cdr:relSizeAnchor>
  <cdr:relSizeAnchor xmlns:cdr="http://schemas.openxmlformats.org/drawingml/2006/chartDrawing">
    <cdr:from>
      <cdr:x>0.07157</cdr:x>
      <cdr:y>0.2895</cdr:y>
    </cdr:from>
    <cdr:to>
      <cdr:x>0.12093</cdr:x>
      <cdr:y>0.3353</cdr:y>
    </cdr:to>
    <cdr:sp macro="" textlink="">
      <cdr:nvSpPr>
        <cdr:cNvPr id="4098" name="テキスト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1992" y="1086853"/>
          <a:ext cx="171605" cy="1714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9144" tIns="18288" rIns="9144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中ゴシック体"/>
            </a:rPr>
            <a:t>人</a:t>
          </a:r>
          <a:endParaRPr lang="ja-JP" altLang="en-US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0.10892</cdr:x>
      <cdr:y>0.0125</cdr:y>
    </cdr:from>
    <cdr:to>
      <cdr:x>0.16458</cdr:x>
      <cdr:y>0.06247</cdr:y>
    </cdr:to>
    <cdr:sp macro="" textlink="">
      <cdr:nvSpPr>
        <cdr:cNvPr id="5121" name="テキスト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6674" y="50800"/>
          <a:ext cx="190857" cy="19038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中ゴシック体"/>
            </a:rPr>
            <a:t>女</a:t>
          </a:r>
          <a:endParaRPr lang="ja-JP" altLang="en-US"/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1"/>
  <sheetViews>
    <sheetView showGridLines="0" tabSelected="1" workbookViewId="0"/>
  </sheetViews>
  <sheetFormatPr defaultColWidth="9.375" defaultRowHeight="11.25"/>
  <cols>
    <col min="1" max="1" width="10.375" style="80" customWidth="1"/>
    <col min="2" max="2" width="3.375" style="80" customWidth="1"/>
    <col min="3" max="3" width="10.875" style="80" customWidth="1"/>
    <col min="4" max="4" width="9.875" style="80" customWidth="1"/>
    <col min="5" max="6" width="9.75" style="80" customWidth="1"/>
    <col min="7" max="7" width="3.375" style="80" customWidth="1"/>
    <col min="8" max="8" width="7" style="80" customWidth="1"/>
    <col min="9" max="9" width="8.125" style="80" customWidth="1"/>
    <col min="10" max="10" width="9" style="80" customWidth="1"/>
    <col min="11" max="11" width="5.375" style="80" customWidth="1"/>
    <col min="12" max="12" width="2.125" style="80" customWidth="1"/>
    <col min="13" max="13" width="6.25" style="80" customWidth="1"/>
    <col min="14" max="14" width="10.125" style="80" customWidth="1"/>
    <col min="15" max="15" width="5.75" style="80" customWidth="1"/>
    <col min="16" max="16" width="11.375" style="80" customWidth="1"/>
    <col min="17" max="23" width="7.75" style="80" customWidth="1"/>
    <col min="24" max="16384" width="9.375" style="80"/>
  </cols>
  <sheetData>
    <row r="1" spans="1:20" ht="26.25" customHeight="1">
      <c r="A1" s="76" t="s">
        <v>0</v>
      </c>
      <c r="B1" s="76"/>
      <c r="C1" s="77"/>
      <c r="D1" s="77"/>
      <c r="E1" s="77"/>
      <c r="F1" s="77"/>
      <c r="G1" s="78"/>
      <c r="H1" s="79"/>
      <c r="I1" s="77"/>
      <c r="J1" s="77"/>
      <c r="K1" s="78"/>
      <c r="L1" s="77"/>
      <c r="O1" s="81" t="s">
        <v>1</v>
      </c>
    </row>
    <row r="2" spans="1:20" ht="14.25" customHeight="1" thickBot="1">
      <c r="A2" s="82"/>
      <c r="B2" s="83"/>
      <c r="C2" s="84"/>
      <c r="D2" s="85" t="s">
        <v>2</v>
      </c>
      <c r="E2" s="85"/>
      <c r="F2" s="85"/>
      <c r="G2" s="85"/>
      <c r="H2" s="85"/>
      <c r="I2" s="85"/>
      <c r="J2" s="85"/>
      <c r="K2" s="86"/>
      <c r="L2" s="87"/>
      <c r="O2" s="88" t="s">
        <v>3</v>
      </c>
      <c r="P2" s="89"/>
      <c r="Q2" s="89"/>
      <c r="R2" s="89"/>
      <c r="S2" s="89"/>
    </row>
    <row r="3" spans="1:20" ht="14.25" customHeight="1">
      <c r="A3" s="90" t="s">
        <v>4</v>
      </c>
      <c r="B3" s="91" t="s">
        <v>5</v>
      </c>
      <c r="C3" s="92"/>
      <c r="D3" s="93"/>
      <c r="E3" s="94" t="s">
        <v>6</v>
      </c>
      <c r="F3" s="95"/>
      <c r="G3" s="96"/>
      <c r="H3" s="93"/>
      <c r="I3" s="94" t="s">
        <v>7</v>
      </c>
      <c r="J3" s="97"/>
      <c r="K3" s="98" t="s">
        <v>8</v>
      </c>
      <c r="L3" s="99"/>
      <c r="O3" s="100"/>
      <c r="P3" s="101" t="s">
        <v>4</v>
      </c>
      <c r="Q3" s="101" t="s">
        <v>9</v>
      </c>
      <c r="R3" s="101" t="s">
        <v>10</v>
      </c>
      <c r="S3" s="102" t="s">
        <v>11</v>
      </c>
      <c r="T3" s="103"/>
    </row>
    <row r="4" spans="1:20" ht="14.25" customHeight="1">
      <c r="A4" s="90" t="s">
        <v>12</v>
      </c>
      <c r="B4" s="91" t="s">
        <v>12</v>
      </c>
      <c r="C4" s="104"/>
      <c r="D4" s="105" t="s">
        <v>13</v>
      </c>
      <c r="E4" s="105" t="s">
        <v>14</v>
      </c>
      <c r="F4" s="105" t="s">
        <v>8</v>
      </c>
      <c r="G4" s="98" t="s">
        <v>15</v>
      </c>
      <c r="H4" s="106"/>
      <c r="I4" s="105" t="s">
        <v>16</v>
      </c>
      <c r="J4" s="105" t="s">
        <v>8</v>
      </c>
      <c r="L4" s="107"/>
      <c r="O4" s="103" t="s">
        <v>17</v>
      </c>
      <c r="P4" s="108">
        <v>685805</v>
      </c>
      <c r="Q4" s="108">
        <v>2134671</v>
      </c>
      <c r="R4" s="108">
        <v>1042154</v>
      </c>
      <c r="S4" s="109">
        <v>1092517</v>
      </c>
      <c r="T4" s="103"/>
    </row>
    <row r="5" spans="1:20" ht="14.25" customHeight="1">
      <c r="A5" s="110"/>
      <c r="B5" s="111"/>
      <c r="C5" s="112"/>
      <c r="D5" s="113"/>
      <c r="E5" s="113"/>
      <c r="F5" s="113"/>
      <c r="G5" s="114"/>
      <c r="H5" s="115" t="s">
        <v>18</v>
      </c>
      <c r="I5" s="116" t="s">
        <v>19</v>
      </c>
      <c r="J5" s="113"/>
      <c r="K5" s="114"/>
      <c r="L5" s="112"/>
      <c r="O5" s="103" t="s">
        <v>20</v>
      </c>
      <c r="P5" s="108">
        <v>679080</v>
      </c>
      <c r="Q5" s="108">
        <v>2137308</v>
      </c>
      <c r="R5" s="108">
        <v>1043724</v>
      </c>
      <c r="S5" s="109">
        <v>1093584</v>
      </c>
      <c r="T5" s="103"/>
    </row>
    <row r="6" spans="1:20" ht="14.25" customHeight="1">
      <c r="A6" s="117">
        <v>686403</v>
      </c>
      <c r="B6" s="118" t="s">
        <v>21</v>
      </c>
      <c r="C6" s="119">
        <v>2135233</v>
      </c>
      <c r="D6" s="120">
        <v>1736</v>
      </c>
      <c r="E6" s="121">
        <v>1439</v>
      </c>
      <c r="F6" s="121">
        <v>297</v>
      </c>
      <c r="H6" s="121">
        <v>2664</v>
      </c>
      <c r="I6" s="121">
        <v>2399</v>
      </c>
      <c r="J6" s="121">
        <v>265</v>
      </c>
      <c r="K6" s="122">
        <v>562</v>
      </c>
      <c r="L6" s="99"/>
      <c r="O6" s="103" t="s">
        <v>17</v>
      </c>
      <c r="P6" s="108">
        <v>685805</v>
      </c>
      <c r="Q6" s="108">
        <v>2134671</v>
      </c>
      <c r="R6" s="108">
        <v>1042154</v>
      </c>
      <c r="S6" s="109">
        <v>1092517</v>
      </c>
      <c r="T6" s="103"/>
    </row>
    <row r="7" spans="1:20" ht="14.25" customHeight="1">
      <c r="A7" s="117"/>
      <c r="B7" s="123" t="s">
        <v>10</v>
      </c>
      <c r="C7" s="119">
        <v>1042448</v>
      </c>
      <c r="D7" s="120">
        <v>924</v>
      </c>
      <c r="E7" s="121">
        <v>771</v>
      </c>
      <c r="F7" s="121">
        <v>153</v>
      </c>
      <c r="H7" s="121">
        <v>1430</v>
      </c>
      <c r="I7" s="121">
        <v>1289</v>
      </c>
      <c r="J7" s="121">
        <v>141</v>
      </c>
      <c r="K7" s="122">
        <v>294</v>
      </c>
      <c r="L7" s="99"/>
      <c r="O7" s="103"/>
      <c r="P7" s="108"/>
      <c r="Q7" s="108"/>
      <c r="R7" s="108"/>
      <c r="S7" s="109"/>
      <c r="T7" s="103"/>
    </row>
    <row r="8" spans="1:20" ht="14.25" customHeight="1">
      <c r="A8" s="124"/>
      <c r="B8" s="125" t="s">
        <v>11</v>
      </c>
      <c r="C8" s="126">
        <v>1092785</v>
      </c>
      <c r="D8" s="127">
        <v>812</v>
      </c>
      <c r="E8" s="128">
        <v>668</v>
      </c>
      <c r="F8" s="128">
        <v>144</v>
      </c>
      <c r="G8" s="114"/>
      <c r="H8" s="128">
        <v>1234</v>
      </c>
      <c r="I8" s="128">
        <v>1110</v>
      </c>
      <c r="J8" s="128">
        <v>124</v>
      </c>
      <c r="K8" s="129">
        <v>268</v>
      </c>
      <c r="L8" s="130"/>
      <c r="O8" s="103" t="s">
        <v>22</v>
      </c>
      <c r="P8" s="108" t="s">
        <v>23</v>
      </c>
      <c r="Q8" s="108" t="s">
        <v>24</v>
      </c>
      <c r="R8" s="108" t="s">
        <v>25</v>
      </c>
      <c r="S8" s="109" t="s">
        <v>26</v>
      </c>
      <c r="T8" s="103"/>
    </row>
    <row r="9" spans="1:20">
      <c r="A9" s="131" t="s">
        <v>27</v>
      </c>
      <c r="B9" s="131"/>
      <c r="O9" s="103">
        <v>10</v>
      </c>
      <c r="P9" s="108">
        <v>10</v>
      </c>
      <c r="Q9" s="108">
        <v>11</v>
      </c>
      <c r="R9" s="108">
        <v>10</v>
      </c>
      <c r="S9" s="109" t="s">
        <v>28</v>
      </c>
      <c r="T9" s="103"/>
    </row>
    <row r="10" spans="1:20" ht="15.75" customHeight="1">
      <c r="O10" s="103" t="s">
        <v>29</v>
      </c>
      <c r="P10" s="108" t="s">
        <v>30</v>
      </c>
      <c r="Q10" s="108"/>
      <c r="R10" s="108"/>
      <c r="S10" s="109"/>
      <c r="T10" s="103"/>
    </row>
    <row r="11" spans="1:20" ht="15" customHeight="1">
      <c r="A11" s="132" t="s">
        <v>31</v>
      </c>
      <c r="B11" s="132"/>
      <c r="O11" s="103">
        <v>11</v>
      </c>
      <c r="P11" s="108">
        <v>11</v>
      </c>
      <c r="Q11" s="108"/>
      <c r="R11" s="108"/>
      <c r="S11" s="109"/>
      <c r="T11" s="103"/>
    </row>
    <row r="12" spans="1:20">
      <c r="A12" s="133"/>
      <c r="B12" s="133"/>
      <c r="C12" s="134"/>
      <c r="D12" s="135" t="s">
        <v>32</v>
      </c>
      <c r="E12" s="135"/>
      <c r="F12" s="135"/>
      <c r="G12" s="135"/>
      <c r="H12" s="135"/>
      <c r="I12" s="135"/>
      <c r="J12" s="135"/>
      <c r="K12" s="135"/>
      <c r="L12" s="136"/>
      <c r="O12" s="103"/>
      <c r="P12" s="108"/>
      <c r="Q12" s="108"/>
      <c r="R12" s="108"/>
      <c r="S12" s="109"/>
      <c r="T12" s="103"/>
    </row>
    <row r="13" spans="1:20">
      <c r="A13" s="137" t="s">
        <v>33</v>
      </c>
      <c r="B13" s="137"/>
      <c r="C13" s="138" t="s">
        <v>34</v>
      </c>
      <c r="D13" s="139" t="s">
        <v>35</v>
      </c>
      <c r="E13" s="139" t="s">
        <v>10</v>
      </c>
      <c r="F13" s="139" t="s">
        <v>11</v>
      </c>
      <c r="G13" s="140" t="s">
        <v>36</v>
      </c>
      <c r="H13" s="140"/>
      <c r="I13" s="140"/>
      <c r="J13" s="141"/>
      <c r="K13" s="142" t="s">
        <v>37</v>
      </c>
      <c r="L13" s="143"/>
      <c r="O13" s="103"/>
      <c r="P13" s="108"/>
      <c r="Q13" s="108" t="s">
        <v>38</v>
      </c>
      <c r="R13" s="108" t="s">
        <v>39</v>
      </c>
      <c r="S13" s="109" t="s">
        <v>40</v>
      </c>
      <c r="T13" s="103"/>
    </row>
    <row r="14" spans="1:20" ht="12">
      <c r="A14" s="144"/>
      <c r="B14" s="137"/>
      <c r="C14" s="99" t="s">
        <v>41</v>
      </c>
      <c r="D14" s="145"/>
      <c r="E14" s="145"/>
      <c r="F14" s="145"/>
      <c r="G14" s="142" t="s">
        <v>35</v>
      </c>
      <c r="H14" s="146"/>
      <c r="I14" s="145" t="s">
        <v>42</v>
      </c>
      <c r="J14" s="145" t="s">
        <v>42</v>
      </c>
      <c r="K14" s="108"/>
      <c r="L14" s="147"/>
      <c r="O14" s="103" t="s">
        <v>20</v>
      </c>
      <c r="P14" s="108" t="s">
        <v>43</v>
      </c>
      <c r="Q14" s="108">
        <v>679</v>
      </c>
      <c r="R14" s="108">
        <v>362</v>
      </c>
      <c r="S14" s="109">
        <v>317</v>
      </c>
      <c r="T14" s="103"/>
    </row>
    <row r="15" spans="1:20">
      <c r="A15" s="148"/>
      <c r="B15" s="148"/>
      <c r="C15" s="149"/>
      <c r="D15" s="150"/>
      <c r="E15" s="150"/>
      <c r="F15" s="150"/>
      <c r="G15" s="151"/>
      <c r="H15" s="150"/>
      <c r="I15" s="152" t="s">
        <v>44</v>
      </c>
      <c r="J15" s="152" t="s">
        <v>45</v>
      </c>
      <c r="K15" s="151"/>
      <c r="L15" s="149"/>
      <c r="O15" s="103" t="s">
        <v>46</v>
      </c>
      <c r="P15" s="108">
        <v>11</v>
      </c>
      <c r="Q15" s="108">
        <v>204</v>
      </c>
      <c r="R15" s="108">
        <v>-27</v>
      </c>
      <c r="S15" s="109">
        <v>231</v>
      </c>
      <c r="T15" s="103"/>
    </row>
    <row r="16" spans="1:20" ht="12.75" customHeight="1">
      <c r="A16" s="153" t="s">
        <v>47</v>
      </c>
      <c r="B16" s="154"/>
      <c r="C16" s="155">
        <v>358902</v>
      </c>
      <c r="D16" s="156">
        <v>2062394</v>
      </c>
      <c r="E16" s="156">
        <v>1006823</v>
      </c>
      <c r="F16" s="156">
        <v>1055571</v>
      </c>
      <c r="G16" s="157"/>
      <c r="H16" s="158" t="s">
        <v>48</v>
      </c>
      <c r="I16" s="158" t="s">
        <v>48</v>
      </c>
      <c r="J16" s="158" t="s">
        <v>48</v>
      </c>
      <c r="K16" s="159" t="s">
        <v>48</v>
      </c>
      <c r="L16" s="160"/>
      <c r="O16" s="103" t="s">
        <v>49</v>
      </c>
      <c r="P16" s="108">
        <v>12</v>
      </c>
      <c r="Q16" s="108">
        <v>202</v>
      </c>
      <c r="R16" s="108">
        <v>124</v>
      </c>
      <c r="S16" s="109">
        <v>78</v>
      </c>
      <c r="T16" s="103"/>
    </row>
    <row r="17" spans="1:20" ht="12.75" customHeight="1">
      <c r="A17" s="161" t="s">
        <v>50</v>
      </c>
      <c r="B17" s="154"/>
      <c r="C17" s="155">
        <v>370577</v>
      </c>
      <c r="D17" s="156">
        <v>2095237</v>
      </c>
      <c r="E17" s="156">
        <v>1016756</v>
      </c>
      <c r="F17" s="156">
        <v>1078481</v>
      </c>
      <c r="G17" s="157"/>
      <c r="H17" s="156">
        <v>32843</v>
      </c>
      <c r="I17" s="156">
        <v>180058</v>
      </c>
      <c r="J17" s="156">
        <v>-147215</v>
      </c>
      <c r="K17" s="162">
        <v>1.5924697220802622</v>
      </c>
      <c r="L17" s="160" t="s">
        <v>51</v>
      </c>
      <c r="O17" s="103" t="s">
        <v>52</v>
      </c>
      <c r="P17" s="108" t="s">
        <v>53</v>
      </c>
      <c r="Q17" s="108">
        <v>-678</v>
      </c>
      <c r="R17" s="108">
        <v>-680</v>
      </c>
      <c r="S17" s="109">
        <v>2</v>
      </c>
      <c r="T17" s="103"/>
    </row>
    <row r="18" spans="1:20" ht="12.75" customHeight="1">
      <c r="A18" s="161" t="s">
        <v>54</v>
      </c>
      <c r="B18" s="154"/>
      <c r="C18" s="155">
        <v>398636</v>
      </c>
      <c r="D18" s="156">
        <v>2051137</v>
      </c>
      <c r="E18" s="156">
        <v>986836</v>
      </c>
      <c r="F18" s="156">
        <v>1064301</v>
      </c>
      <c r="G18" s="157"/>
      <c r="H18" s="156">
        <v>-44100</v>
      </c>
      <c r="I18" s="156">
        <v>130247</v>
      </c>
      <c r="J18" s="156">
        <v>-174347</v>
      </c>
      <c r="K18" s="162">
        <v>-2.1047738274954098</v>
      </c>
      <c r="L18" s="160"/>
      <c r="O18" s="103" t="s">
        <v>55</v>
      </c>
      <c r="P18" s="108">
        <v>2</v>
      </c>
      <c r="Q18" s="108">
        <v>-660</v>
      </c>
      <c r="R18" s="108">
        <v>-252</v>
      </c>
      <c r="S18" s="109">
        <v>-408</v>
      </c>
      <c r="T18" s="103"/>
    </row>
    <row r="19" spans="1:20" ht="12.75" customHeight="1">
      <c r="A19" s="161" t="s">
        <v>56</v>
      </c>
      <c r="B19" s="154"/>
      <c r="C19" s="155">
        <v>424249</v>
      </c>
      <c r="D19" s="156">
        <v>1983754</v>
      </c>
      <c r="E19" s="156">
        <v>954988</v>
      </c>
      <c r="F19" s="156">
        <v>1028766</v>
      </c>
      <c r="G19" s="157"/>
      <c r="H19" s="156">
        <v>-67383</v>
      </c>
      <c r="I19" s="156">
        <v>92763</v>
      </c>
      <c r="J19" s="156">
        <v>-160146</v>
      </c>
      <c r="K19" s="162">
        <v>-3.2851535514205046</v>
      </c>
      <c r="L19" s="160"/>
      <c r="O19" s="103" t="s">
        <v>57</v>
      </c>
      <c r="P19" s="108">
        <v>3</v>
      </c>
      <c r="Q19" s="108">
        <v>-5218</v>
      </c>
      <c r="R19" s="108">
        <v>-17</v>
      </c>
      <c r="S19" s="109">
        <v>-5201</v>
      </c>
      <c r="T19" s="103"/>
    </row>
    <row r="20" spans="1:20" ht="12.75" customHeight="1">
      <c r="A20" s="161" t="s">
        <v>58</v>
      </c>
      <c r="B20" s="154"/>
      <c r="C20" s="155">
        <v>459932</v>
      </c>
      <c r="D20" s="156">
        <v>1946077</v>
      </c>
      <c r="E20" s="156">
        <v>936202</v>
      </c>
      <c r="F20" s="156">
        <v>1009875</v>
      </c>
      <c r="G20" s="157"/>
      <c r="H20" s="156">
        <v>-37677</v>
      </c>
      <c r="I20" s="156">
        <v>72093</v>
      </c>
      <c r="J20" s="156">
        <v>-109770</v>
      </c>
      <c r="K20" s="162">
        <v>-1.8992778338443175</v>
      </c>
      <c r="L20" s="160"/>
      <c r="O20" s="103" t="s">
        <v>59</v>
      </c>
      <c r="P20" s="108">
        <v>4</v>
      </c>
      <c r="Q20" s="108">
        <v>1129</v>
      </c>
      <c r="R20" s="108">
        <v>232</v>
      </c>
      <c r="S20" s="109">
        <v>897</v>
      </c>
      <c r="T20" s="103"/>
    </row>
    <row r="21" spans="1:20" ht="12.75" customHeight="1">
      <c r="A21" s="161" t="s">
        <v>60</v>
      </c>
      <c r="B21" s="154"/>
      <c r="C21" s="155">
        <v>502786</v>
      </c>
      <c r="D21" s="156">
        <v>1970616</v>
      </c>
      <c r="E21" s="156">
        <v>953449</v>
      </c>
      <c r="F21" s="156">
        <v>1017167</v>
      </c>
      <c r="G21" s="157"/>
      <c r="H21" s="156">
        <v>24539</v>
      </c>
      <c r="I21" s="156">
        <v>84067</v>
      </c>
      <c r="J21" s="156">
        <v>-59528</v>
      </c>
      <c r="K21" s="162">
        <v>1.260947023165065</v>
      </c>
      <c r="L21" s="160"/>
      <c r="O21" s="103" t="s">
        <v>61</v>
      </c>
      <c r="P21" s="108">
        <v>5</v>
      </c>
      <c r="Q21" s="108">
        <v>386</v>
      </c>
      <c r="R21" s="108">
        <v>244</v>
      </c>
      <c r="S21" s="109">
        <v>142</v>
      </c>
      <c r="T21" s="103"/>
    </row>
    <row r="22" spans="1:20" ht="12.75" customHeight="1">
      <c r="A22" s="161" t="s">
        <v>62</v>
      </c>
      <c r="B22" s="154"/>
      <c r="C22" s="155">
        <v>550442</v>
      </c>
      <c r="D22" s="156">
        <v>2035272</v>
      </c>
      <c r="E22" s="156">
        <v>990575</v>
      </c>
      <c r="F22" s="156">
        <v>1044697</v>
      </c>
      <c r="G22" s="157"/>
      <c r="H22" s="156">
        <v>64656</v>
      </c>
      <c r="I22" s="156">
        <v>80908</v>
      </c>
      <c r="J22" s="156">
        <v>-16252</v>
      </c>
      <c r="K22" s="162">
        <v>3.2810045183840995</v>
      </c>
      <c r="L22" s="160"/>
      <c r="O22" s="103" t="s">
        <v>63</v>
      </c>
      <c r="P22" s="108">
        <v>6</v>
      </c>
      <c r="Q22" s="108">
        <v>223</v>
      </c>
      <c r="R22" s="108">
        <v>326</v>
      </c>
      <c r="S22" s="109">
        <v>-103</v>
      </c>
      <c r="T22" s="103"/>
    </row>
    <row r="23" spans="1:20" ht="12.75" customHeight="1">
      <c r="A23" s="161" t="s">
        <v>64</v>
      </c>
      <c r="B23" s="154"/>
      <c r="C23" s="155">
        <v>574968</v>
      </c>
      <c r="D23" s="156">
        <v>2080304</v>
      </c>
      <c r="E23" s="156">
        <v>1012456</v>
      </c>
      <c r="F23" s="156">
        <v>1067848</v>
      </c>
      <c r="G23" s="157"/>
      <c r="H23" s="156">
        <v>45032</v>
      </c>
      <c r="I23" s="156">
        <v>67740</v>
      </c>
      <c r="J23" s="156">
        <v>-22708</v>
      </c>
      <c r="K23" s="162">
        <v>2.2125789575054342</v>
      </c>
      <c r="L23" s="160"/>
      <c r="O23" s="103" t="s">
        <v>65</v>
      </c>
      <c r="P23" s="108">
        <v>7</v>
      </c>
      <c r="Q23" s="108">
        <v>297</v>
      </c>
      <c r="R23" s="108">
        <v>435</v>
      </c>
      <c r="S23" s="109">
        <v>-138</v>
      </c>
      <c r="T23" s="103"/>
    </row>
    <row r="24" spans="1:20" ht="12.75" customHeight="1">
      <c r="A24" s="153" t="s">
        <v>66</v>
      </c>
      <c r="B24" s="154"/>
      <c r="C24" s="155">
        <v>606936</v>
      </c>
      <c r="D24" s="156">
        <v>2104058</v>
      </c>
      <c r="E24" s="156">
        <v>1024354</v>
      </c>
      <c r="F24" s="156">
        <v>1079704</v>
      </c>
      <c r="G24" s="157"/>
      <c r="H24" s="156">
        <v>23754</v>
      </c>
      <c r="I24" s="156">
        <v>47526</v>
      </c>
      <c r="J24" s="156">
        <v>-23772</v>
      </c>
      <c r="K24" s="162">
        <v>1.1418523446573192</v>
      </c>
      <c r="L24" s="160"/>
      <c r="M24" s="163"/>
      <c r="O24" s="103" t="s">
        <v>67</v>
      </c>
      <c r="P24" s="108">
        <v>8</v>
      </c>
      <c r="Q24" s="108">
        <v>1045</v>
      </c>
      <c r="R24" s="108">
        <v>399</v>
      </c>
      <c r="S24" s="109">
        <v>646</v>
      </c>
      <c r="T24" s="103"/>
    </row>
    <row r="25" spans="1:20" ht="12.75" customHeight="1">
      <c r="A25" s="161" t="s">
        <v>68</v>
      </c>
      <c r="B25" s="154"/>
      <c r="C25" s="155">
        <v>653814</v>
      </c>
      <c r="D25" s="156">
        <v>2133592</v>
      </c>
      <c r="E25" s="156">
        <v>1042030</v>
      </c>
      <c r="F25" s="156">
        <v>1091562</v>
      </c>
      <c r="G25" s="157"/>
      <c r="H25" s="156">
        <v>29534</v>
      </c>
      <c r="I25" s="156">
        <v>27195</v>
      </c>
      <c r="J25" s="156">
        <v>2339</v>
      </c>
      <c r="K25" s="162">
        <v>1.4036685300500271</v>
      </c>
      <c r="L25" s="160"/>
      <c r="M25" s="163"/>
      <c r="O25" s="103" t="s">
        <v>17</v>
      </c>
      <c r="P25" s="108">
        <v>9</v>
      </c>
      <c r="Q25" s="108">
        <v>433</v>
      </c>
      <c r="R25" s="108">
        <v>354</v>
      </c>
      <c r="S25" s="109">
        <v>79</v>
      </c>
    </row>
    <row r="26" spans="1:20" ht="12.75" customHeight="1">
      <c r="A26" s="161" t="s">
        <v>69</v>
      </c>
      <c r="B26" s="154"/>
      <c r="C26" s="155">
        <v>662123</v>
      </c>
      <c r="D26" s="156">
        <v>2136464</v>
      </c>
      <c r="E26" s="156">
        <v>1043683</v>
      </c>
      <c r="F26" s="156">
        <v>1092781</v>
      </c>
      <c r="G26" s="157"/>
      <c r="H26" s="156">
        <v>2872</v>
      </c>
      <c r="I26" s="156">
        <v>3862</v>
      </c>
      <c r="J26" s="156">
        <v>-990</v>
      </c>
      <c r="K26" s="162">
        <v>0.1346086786977079</v>
      </c>
      <c r="L26" s="160"/>
      <c r="M26" s="163"/>
      <c r="O26" s="103" t="s">
        <v>70</v>
      </c>
      <c r="P26" s="108">
        <v>10</v>
      </c>
      <c r="Q26" s="108">
        <v>562</v>
      </c>
      <c r="R26" s="108">
        <v>297</v>
      </c>
      <c r="S26" s="109">
        <v>265</v>
      </c>
    </row>
    <row r="27" spans="1:20" ht="12.75" customHeight="1" thickBot="1">
      <c r="A27" s="164" t="s">
        <v>71</v>
      </c>
      <c r="B27" s="154"/>
      <c r="C27" s="155">
        <v>670399</v>
      </c>
      <c r="D27" s="156">
        <v>2137406</v>
      </c>
      <c r="E27" s="156">
        <v>1043981</v>
      </c>
      <c r="F27" s="156">
        <v>1093425</v>
      </c>
      <c r="G27" s="157"/>
      <c r="H27" s="156">
        <v>942</v>
      </c>
      <c r="I27" s="156">
        <v>3153</v>
      </c>
      <c r="J27" s="156">
        <v>-2211</v>
      </c>
      <c r="K27" s="162">
        <v>4.4091545656748721E-2</v>
      </c>
      <c r="L27" s="160"/>
      <c r="M27" s="163"/>
      <c r="O27" s="165" t="s">
        <v>72</v>
      </c>
      <c r="P27" s="89"/>
      <c r="Q27" s="89">
        <v>-2075</v>
      </c>
      <c r="R27" s="89">
        <v>1435</v>
      </c>
      <c r="S27" s="166">
        <v>-3510</v>
      </c>
    </row>
    <row r="28" spans="1:20" ht="12" customHeight="1">
      <c r="A28" s="167" t="s">
        <v>73</v>
      </c>
      <c r="B28" s="154"/>
      <c r="C28" s="155">
        <v>678414</v>
      </c>
      <c r="D28" s="156">
        <v>2136629</v>
      </c>
      <c r="E28" s="156">
        <v>1043428</v>
      </c>
      <c r="F28" s="156">
        <v>1093201</v>
      </c>
      <c r="G28" s="157"/>
      <c r="H28" s="156">
        <v>-777</v>
      </c>
      <c r="I28" s="156">
        <v>2633</v>
      </c>
      <c r="J28" s="156">
        <v>-3410</v>
      </c>
      <c r="K28" s="162">
        <v>-3.6352475851569609E-2</v>
      </c>
      <c r="L28" s="160"/>
      <c r="M28" s="163"/>
    </row>
    <row r="29" spans="1:20" ht="12" customHeight="1">
      <c r="A29" s="167" t="s">
        <v>17</v>
      </c>
      <c r="B29" s="154"/>
      <c r="C29" s="155">
        <v>685805</v>
      </c>
      <c r="D29" s="156">
        <v>2134671</v>
      </c>
      <c r="E29" s="156">
        <v>1042154</v>
      </c>
      <c r="F29" s="156">
        <v>1092517</v>
      </c>
      <c r="G29" s="157"/>
      <c r="H29" s="156">
        <v>-1958</v>
      </c>
      <c r="I29" s="156">
        <v>1500</v>
      </c>
      <c r="J29" s="156">
        <v>-3458</v>
      </c>
      <c r="K29" s="162">
        <v>-9.1639681011537327E-2</v>
      </c>
      <c r="L29" s="160"/>
      <c r="M29" s="163"/>
    </row>
    <row r="30" spans="1:20" ht="12" customHeight="1">
      <c r="A30" s="168" t="s">
        <v>20</v>
      </c>
      <c r="B30" s="169"/>
      <c r="C30" s="170">
        <v>679080</v>
      </c>
      <c r="D30" s="171">
        <v>2137308</v>
      </c>
      <c r="E30" s="171">
        <v>1043724</v>
      </c>
      <c r="F30" s="171">
        <v>1093584</v>
      </c>
      <c r="G30" s="172"/>
      <c r="H30" s="171"/>
      <c r="I30" s="171"/>
      <c r="J30" s="171"/>
      <c r="K30" s="173"/>
      <c r="L30" s="174"/>
      <c r="M30" s="163"/>
    </row>
    <row r="31" spans="1:20" ht="12.75" customHeight="1">
      <c r="A31" s="161" t="s">
        <v>17</v>
      </c>
      <c r="B31" s="154"/>
      <c r="C31" s="155">
        <v>685805</v>
      </c>
      <c r="D31" s="156">
        <v>2134671</v>
      </c>
      <c r="E31" s="156">
        <v>1042154</v>
      </c>
      <c r="F31" s="156">
        <v>1092517</v>
      </c>
      <c r="G31" s="157"/>
      <c r="H31" s="156"/>
      <c r="I31" s="156"/>
      <c r="J31" s="156"/>
      <c r="K31" s="175"/>
      <c r="L31" s="160" t="s">
        <v>18</v>
      </c>
      <c r="M31" s="163"/>
    </row>
    <row r="32" spans="1:20" ht="12.75" customHeight="1">
      <c r="A32" s="176" t="s">
        <v>74</v>
      </c>
      <c r="B32" s="154"/>
      <c r="C32" s="155">
        <v>686403</v>
      </c>
      <c r="D32" s="156">
        <v>2135233</v>
      </c>
      <c r="E32" s="156">
        <v>1042448</v>
      </c>
      <c r="F32" s="156">
        <v>1092785</v>
      </c>
      <c r="G32" s="177" t="s">
        <v>25</v>
      </c>
      <c r="H32" s="156">
        <v>562</v>
      </c>
      <c r="I32" s="156">
        <v>297</v>
      </c>
      <c r="J32" s="156">
        <v>265</v>
      </c>
      <c r="K32" s="162">
        <v>0.26327241996541856</v>
      </c>
      <c r="L32" s="160" t="s">
        <v>75</v>
      </c>
      <c r="M32" s="163"/>
    </row>
    <row r="33" spans="1:14" ht="12" customHeight="1">
      <c r="A33" s="178"/>
      <c r="B33" s="179"/>
      <c r="C33" s="180"/>
      <c r="D33" s="181"/>
      <c r="E33" s="181"/>
      <c r="F33" s="181"/>
      <c r="G33" s="182" t="s">
        <v>22</v>
      </c>
      <c r="H33" s="183">
        <v>-2075</v>
      </c>
      <c r="I33" s="183">
        <v>1435</v>
      </c>
      <c r="J33" s="183">
        <v>-3510</v>
      </c>
      <c r="K33" s="184">
        <v>-0.97084743986360411</v>
      </c>
      <c r="L33" s="185" t="s">
        <v>75</v>
      </c>
      <c r="M33" s="163"/>
    </row>
    <row r="34" spans="1:14" ht="10.5" customHeight="1">
      <c r="A34" s="186" t="s">
        <v>76</v>
      </c>
      <c r="B34" s="186"/>
      <c r="M34" s="163"/>
      <c r="N34" s="108"/>
    </row>
    <row r="35" spans="1:14" ht="10.5" customHeight="1">
      <c r="A35" s="186" t="s">
        <v>77</v>
      </c>
      <c r="B35" s="186"/>
      <c r="M35" s="163"/>
      <c r="N35" s="108"/>
    </row>
    <row r="36" spans="1:14" ht="10.5" customHeight="1">
      <c r="A36" s="186" t="s">
        <v>78</v>
      </c>
      <c r="B36" s="186"/>
      <c r="M36" s="163"/>
      <c r="N36" s="108"/>
    </row>
    <row r="37" spans="1:14" ht="8.25" customHeight="1">
      <c r="M37" s="187"/>
      <c r="N37" s="108"/>
    </row>
    <row r="38" spans="1:14">
      <c r="M38" s="108"/>
      <c r="N38" s="108"/>
    </row>
    <row r="39" spans="1:14" ht="14.25">
      <c r="A39" s="132" t="str">
        <f>"月別人口動態（平成"&amp;O9&amp;"年"&amp;P9&amp;"月～平成"&amp;Q9&amp;"年"&amp;R9&amp;"月）"</f>
        <v>月別人口動態（平成10年10月～平成11年10月）</v>
      </c>
      <c r="B39" s="132"/>
      <c r="M39" s="108"/>
      <c r="N39" s="108"/>
    </row>
    <row r="40" spans="1:14">
      <c r="M40" s="108"/>
      <c r="N40" s="108"/>
    </row>
    <row r="41" spans="1:14">
      <c r="M41" s="108"/>
      <c r="N41" s="108"/>
    </row>
    <row r="42" spans="1:14">
      <c r="M42" s="108"/>
      <c r="N42" s="108"/>
    </row>
    <row r="43" spans="1:14">
      <c r="M43" s="108"/>
      <c r="N43" s="108"/>
    </row>
    <row r="44" spans="1:14">
      <c r="M44" s="108"/>
      <c r="N44" s="108"/>
    </row>
    <row r="45" spans="1:14">
      <c r="M45" s="108"/>
      <c r="N45" s="108"/>
    </row>
    <row r="46" spans="1:14">
      <c r="M46" s="108"/>
      <c r="N46" s="108"/>
    </row>
    <row r="47" spans="1:14">
      <c r="M47" s="108"/>
      <c r="N47" s="108"/>
    </row>
    <row r="48" spans="1:14">
      <c r="M48" s="108"/>
      <c r="N48" s="108"/>
    </row>
    <row r="49" spans="1:14">
      <c r="M49" s="108"/>
      <c r="N49" s="108"/>
    </row>
    <row r="50" spans="1:14">
      <c r="M50" s="108"/>
      <c r="N50" s="108"/>
    </row>
    <row r="51" spans="1:14">
      <c r="M51" s="108"/>
      <c r="N51" s="108"/>
    </row>
    <row r="52" spans="1:14">
      <c r="M52" s="108"/>
      <c r="N52" s="108"/>
    </row>
    <row r="53" spans="1:14">
      <c r="M53" s="108"/>
      <c r="N53" s="108"/>
    </row>
    <row r="54" spans="1:14">
      <c r="M54" s="108"/>
      <c r="N54" s="108"/>
    </row>
    <row r="55" spans="1:14">
      <c r="M55" s="108"/>
      <c r="N55" s="108"/>
    </row>
    <row r="56" spans="1:14">
      <c r="M56" s="108"/>
      <c r="N56" s="108"/>
    </row>
    <row r="57" spans="1:14">
      <c r="M57" s="108"/>
      <c r="N57" s="108"/>
    </row>
    <row r="58" spans="1:14">
      <c r="M58" s="108"/>
    </row>
    <row r="61" spans="1:14" ht="17.25">
      <c r="A61" s="81"/>
      <c r="B61" s="81"/>
    </row>
  </sheetData>
  <phoneticPr fontId="14"/>
  <printOptions gridLinesSet="0"/>
  <pageMargins left="0.55000000000000004" right="0.38" top="0.6692913385826772" bottom="0.51181102362204722" header="0.51181102362204722" footer="0.31496062992125984"/>
  <pageSetup paperSize="9" orientation="portrait" horizontalDpi="4294967292" verticalDpi="4294967292" r:id="rId1"/>
  <headerFooter alignWithMargins="0">
    <oddFooter>&amp;C- &amp;P -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showGridLines="0" zoomScale="75" workbookViewId="0"/>
  </sheetViews>
  <sheetFormatPr defaultColWidth="9.375" defaultRowHeight="11.25"/>
  <cols>
    <col min="1" max="1" width="11.375" style="22" customWidth="1"/>
    <col min="2" max="2" width="9.75" style="22" customWidth="1"/>
    <col min="3" max="13" width="6.625" style="22" customWidth="1"/>
    <col min="14" max="14" width="4.125" style="22" customWidth="1"/>
    <col min="15" max="15" width="6.625" style="22" customWidth="1"/>
    <col min="16" max="16384" width="9.375" style="22"/>
  </cols>
  <sheetData>
    <row r="1" spans="1:26" ht="14.25">
      <c r="A1" s="21" t="s">
        <v>79</v>
      </c>
    </row>
    <row r="2" spans="1:26" ht="15" customHeight="1">
      <c r="A2" s="23"/>
      <c r="B2" s="24" t="s">
        <v>80</v>
      </c>
      <c r="C2" s="25" t="s">
        <v>35</v>
      </c>
      <c r="D2" s="25" t="s">
        <v>81</v>
      </c>
      <c r="E2" s="25" t="s">
        <v>82</v>
      </c>
      <c r="F2" s="25" t="s">
        <v>83</v>
      </c>
      <c r="G2" s="25" t="s">
        <v>84</v>
      </c>
      <c r="H2" s="25" t="s">
        <v>85</v>
      </c>
      <c r="I2" s="25" t="s">
        <v>86</v>
      </c>
      <c r="J2" s="25" t="s">
        <v>87</v>
      </c>
      <c r="K2" s="25" t="s">
        <v>88</v>
      </c>
      <c r="L2" s="25" t="s">
        <v>89</v>
      </c>
      <c r="M2" s="24" t="s">
        <v>90</v>
      </c>
      <c r="N2" s="26"/>
      <c r="P2" s="71" t="s">
        <v>91</v>
      </c>
      <c r="R2" s="72" t="s">
        <v>92</v>
      </c>
      <c r="S2" s="72" t="s">
        <v>93</v>
      </c>
      <c r="T2" s="72" t="s">
        <v>94</v>
      </c>
      <c r="U2" s="72" t="s">
        <v>95</v>
      </c>
      <c r="V2" s="72" t="s">
        <v>96</v>
      </c>
      <c r="W2" s="72" t="s">
        <v>97</v>
      </c>
      <c r="X2" s="72" t="s">
        <v>98</v>
      </c>
      <c r="Y2" s="72" t="s">
        <v>99</v>
      </c>
      <c r="Z2" s="72" t="s">
        <v>100</v>
      </c>
    </row>
    <row r="3" spans="1:26" ht="14.1" customHeight="1">
      <c r="A3" s="27" t="s">
        <v>101</v>
      </c>
      <c r="B3" s="28" t="s">
        <v>35</v>
      </c>
      <c r="C3" s="29">
        <v>7216</v>
      </c>
      <c r="D3" s="29">
        <v>672</v>
      </c>
      <c r="E3" s="29">
        <v>306</v>
      </c>
      <c r="F3" s="29">
        <v>383</v>
      </c>
      <c r="G3" s="29">
        <v>1482</v>
      </c>
      <c r="H3" s="29">
        <v>1486</v>
      </c>
      <c r="I3" s="29">
        <v>969</v>
      </c>
      <c r="J3" s="29">
        <v>817</v>
      </c>
      <c r="K3" s="29">
        <v>515</v>
      </c>
      <c r="L3" s="29">
        <v>273</v>
      </c>
      <c r="M3" s="30">
        <v>313</v>
      </c>
      <c r="N3" s="31"/>
      <c r="P3" s="22" t="s">
        <v>10</v>
      </c>
      <c r="Q3" s="22" t="s">
        <v>15</v>
      </c>
      <c r="R3" s="22">
        <v>57</v>
      </c>
      <c r="S3" s="22">
        <v>568</v>
      </c>
      <c r="T3" s="22">
        <v>172</v>
      </c>
      <c r="U3" s="22">
        <v>118</v>
      </c>
      <c r="V3" s="22">
        <v>96</v>
      </c>
      <c r="W3" s="22">
        <v>15</v>
      </c>
      <c r="X3" s="22">
        <v>60</v>
      </c>
      <c r="Y3" s="22">
        <v>53</v>
      </c>
      <c r="Z3" s="22">
        <v>247</v>
      </c>
    </row>
    <row r="4" spans="1:26" ht="14.1" customHeight="1">
      <c r="A4" s="27"/>
      <c r="B4" s="32" t="s">
        <v>102</v>
      </c>
      <c r="C4" s="29">
        <v>3700</v>
      </c>
      <c r="D4" s="29">
        <v>331</v>
      </c>
      <c r="E4" s="29">
        <v>156</v>
      </c>
      <c r="F4" s="29">
        <v>213</v>
      </c>
      <c r="G4" s="29">
        <v>690</v>
      </c>
      <c r="H4" s="29">
        <v>692</v>
      </c>
      <c r="I4" s="29">
        <v>514</v>
      </c>
      <c r="J4" s="29">
        <v>508</v>
      </c>
      <c r="K4" s="29">
        <v>337</v>
      </c>
      <c r="L4" s="29">
        <v>146</v>
      </c>
      <c r="M4" s="30">
        <v>113</v>
      </c>
      <c r="N4" s="31"/>
      <c r="Q4" s="22" t="s">
        <v>16</v>
      </c>
      <c r="R4" s="73">
        <v>-94</v>
      </c>
      <c r="S4" s="73">
        <v>-509</v>
      </c>
      <c r="T4" s="73">
        <v>-102</v>
      </c>
      <c r="U4" s="73">
        <v>-123</v>
      </c>
      <c r="V4" s="73">
        <v>-36</v>
      </c>
      <c r="W4" s="73">
        <v>-12</v>
      </c>
      <c r="X4" s="73">
        <v>-45</v>
      </c>
      <c r="Y4" s="73">
        <v>-25</v>
      </c>
      <c r="Z4" s="73">
        <v>-194</v>
      </c>
    </row>
    <row r="5" spans="1:26" ht="14.1" customHeight="1">
      <c r="A5" s="33"/>
      <c r="B5" s="34" t="s">
        <v>103</v>
      </c>
      <c r="C5" s="35">
        <v>3516</v>
      </c>
      <c r="D5" s="35">
        <v>341</v>
      </c>
      <c r="E5" s="35">
        <v>150</v>
      </c>
      <c r="F5" s="35">
        <v>170</v>
      </c>
      <c r="G5" s="35">
        <v>792</v>
      </c>
      <c r="H5" s="35">
        <v>794</v>
      </c>
      <c r="I5" s="35">
        <v>455</v>
      </c>
      <c r="J5" s="35">
        <v>309</v>
      </c>
      <c r="K5" s="35">
        <v>178</v>
      </c>
      <c r="L5" s="35">
        <v>127</v>
      </c>
      <c r="M5" s="36">
        <v>200</v>
      </c>
      <c r="N5" s="31"/>
      <c r="R5" s="72" t="s">
        <v>92</v>
      </c>
      <c r="S5" s="72" t="s">
        <v>93</v>
      </c>
      <c r="T5" s="72" t="s">
        <v>94</v>
      </c>
      <c r="U5" s="72" t="s">
        <v>95</v>
      </c>
      <c r="V5" s="72" t="s">
        <v>96</v>
      </c>
      <c r="W5" s="72" t="s">
        <v>97</v>
      </c>
      <c r="X5" s="72" t="s">
        <v>98</v>
      </c>
      <c r="Y5" s="72" t="s">
        <v>99</v>
      </c>
      <c r="Z5" s="72" t="s">
        <v>100</v>
      </c>
    </row>
    <row r="6" spans="1:26" ht="14.1" customHeight="1">
      <c r="A6" s="27" t="s">
        <v>104</v>
      </c>
      <c r="B6" s="28" t="s">
        <v>35</v>
      </c>
      <c r="C6" s="29">
        <v>2271</v>
      </c>
      <c r="D6" s="29">
        <v>253</v>
      </c>
      <c r="E6" s="29">
        <v>104</v>
      </c>
      <c r="F6" s="29">
        <v>89</v>
      </c>
      <c r="G6" s="29">
        <v>464</v>
      </c>
      <c r="H6" s="29">
        <v>514</v>
      </c>
      <c r="I6" s="29">
        <v>262</v>
      </c>
      <c r="J6" s="29">
        <v>232</v>
      </c>
      <c r="K6" s="29">
        <v>156</v>
      </c>
      <c r="L6" s="29">
        <v>71</v>
      </c>
      <c r="M6" s="30">
        <v>126</v>
      </c>
      <c r="N6" s="31"/>
      <c r="P6" s="22" t="s">
        <v>11</v>
      </c>
      <c r="Q6" s="22" t="s">
        <v>15</v>
      </c>
      <c r="R6" s="22">
        <v>32</v>
      </c>
      <c r="S6" s="22">
        <v>322</v>
      </c>
      <c r="T6" s="22">
        <v>82</v>
      </c>
      <c r="U6" s="22">
        <v>159</v>
      </c>
      <c r="V6" s="22">
        <v>73</v>
      </c>
      <c r="W6" s="22">
        <v>131</v>
      </c>
      <c r="X6" s="22">
        <v>64</v>
      </c>
      <c r="Y6" s="22">
        <v>75</v>
      </c>
      <c r="Z6" s="22">
        <v>261</v>
      </c>
    </row>
    <row r="7" spans="1:26" ht="14.1" customHeight="1">
      <c r="A7" s="27"/>
      <c r="B7" s="32" t="s">
        <v>102</v>
      </c>
      <c r="C7" s="29">
        <v>1058</v>
      </c>
      <c r="D7" s="29">
        <v>126</v>
      </c>
      <c r="E7" s="29">
        <v>54</v>
      </c>
      <c r="F7" s="29">
        <v>35</v>
      </c>
      <c r="G7" s="29">
        <v>183</v>
      </c>
      <c r="H7" s="29">
        <v>232</v>
      </c>
      <c r="I7" s="29">
        <v>130</v>
      </c>
      <c r="J7" s="29">
        <v>133</v>
      </c>
      <c r="K7" s="29">
        <v>87</v>
      </c>
      <c r="L7" s="29">
        <v>33</v>
      </c>
      <c r="M7" s="30">
        <v>45</v>
      </c>
      <c r="N7" s="31"/>
      <c r="Q7" s="22" t="s">
        <v>16</v>
      </c>
      <c r="R7" s="73">
        <v>-59</v>
      </c>
      <c r="S7" s="73">
        <v>-258</v>
      </c>
      <c r="T7" s="73">
        <v>-59</v>
      </c>
      <c r="U7" s="73">
        <v>-88</v>
      </c>
      <c r="V7" s="73">
        <v>-22</v>
      </c>
      <c r="W7" s="73">
        <v>-135</v>
      </c>
      <c r="X7" s="73">
        <v>-42</v>
      </c>
      <c r="Y7" s="73">
        <v>-48</v>
      </c>
      <c r="Z7" s="73">
        <v>-211</v>
      </c>
    </row>
    <row r="8" spans="1:26" ht="14.1" customHeight="1">
      <c r="A8" s="33"/>
      <c r="B8" s="34" t="s">
        <v>103</v>
      </c>
      <c r="C8" s="35">
        <v>1213</v>
      </c>
      <c r="D8" s="35">
        <v>127</v>
      </c>
      <c r="E8" s="35">
        <v>50</v>
      </c>
      <c r="F8" s="35">
        <v>54</v>
      </c>
      <c r="G8" s="35">
        <v>281</v>
      </c>
      <c r="H8" s="35">
        <v>282</v>
      </c>
      <c r="I8" s="35">
        <v>132</v>
      </c>
      <c r="J8" s="35">
        <v>99</v>
      </c>
      <c r="K8" s="35">
        <v>69</v>
      </c>
      <c r="L8" s="35">
        <v>38</v>
      </c>
      <c r="M8" s="36">
        <v>81</v>
      </c>
      <c r="N8" s="31"/>
    </row>
    <row r="9" spans="1:26" ht="14.1" customHeight="1">
      <c r="A9" s="27" t="s">
        <v>105</v>
      </c>
      <c r="B9" s="37" t="s">
        <v>15</v>
      </c>
      <c r="C9" s="29">
        <v>2618</v>
      </c>
      <c r="D9" s="29">
        <v>228</v>
      </c>
      <c r="E9" s="29">
        <v>100</v>
      </c>
      <c r="F9" s="29">
        <v>153</v>
      </c>
      <c r="G9" s="29">
        <v>497</v>
      </c>
      <c r="H9" s="29">
        <v>516</v>
      </c>
      <c r="I9" s="29">
        <v>404</v>
      </c>
      <c r="J9" s="29">
        <v>329</v>
      </c>
      <c r="K9" s="29">
        <v>184</v>
      </c>
      <c r="L9" s="29">
        <v>122</v>
      </c>
      <c r="M9" s="30">
        <v>85</v>
      </c>
      <c r="N9" s="31"/>
    </row>
    <row r="10" spans="1:26" ht="14.1" customHeight="1">
      <c r="A10" s="27"/>
      <c r="B10" s="32" t="s">
        <v>102</v>
      </c>
      <c r="C10" s="29">
        <v>1405</v>
      </c>
      <c r="D10" s="29">
        <v>101</v>
      </c>
      <c r="E10" s="29">
        <v>50</v>
      </c>
      <c r="F10" s="29">
        <v>85</v>
      </c>
      <c r="G10" s="29">
        <v>259</v>
      </c>
      <c r="H10" s="29">
        <v>244</v>
      </c>
      <c r="I10" s="29">
        <v>227</v>
      </c>
      <c r="J10" s="29">
        <v>213</v>
      </c>
      <c r="K10" s="29">
        <v>123</v>
      </c>
      <c r="L10" s="29">
        <v>70</v>
      </c>
      <c r="M10" s="30">
        <v>33</v>
      </c>
      <c r="N10" s="31"/>
      <c r="P10" s="46" t="s">
        <v>106</v>
      </c>
      <c r="Q10" s="22">
        <f>MAX(R3:Z7)</f>
        <v>568</v>
      </c>
    </row>
    <row r="11" spans="1:26" ht="14.1" customHeight="1">
      <c r="A11" s="27"/>
      <c r="B11" s="38" t="s">
        <v>103</v>
      </c>
      <c r="C11" s="39">
        <v>1213</v>
      </c>
      <c r="D11" s="39">
        <v>127</v>
      </c>
      <c r="E11" s="39">
        <v>50</v>
      </c>
      <c r="F11" s="39">
        <v>68</v>
      </c>
      <c r="G11" s="39">
        <v>238</v>
      </c>
      <c r="H11" s="39">
        <v>272</v>
      </c>
      <c r="I11" s="39">
        <v>177</v>
      </c>
      <c r="J11" s="39">
        <v>116</v>
      </c>
      <c r="K11" s="39">
        <v>61</v>
      </c>
      <c r="L11" s="39">
        <v>52</v>
      </c>
      <c r="M11" s="40">
        <v>52</v>
      </c>
      <c r="N11" s="31"/>
      <c r="P11" s="46" t="s">
        <v>107</v>
      </c>
      <c r="Q11" s="22">
        <f>MIN(R3:Z7)*-1</f>
        <v>509</v>
      </c>
    </row>
    <row r="12" spans="1:26" ht="14.1" customHeight="1">
      <c r="A12" s="27"/>
      <c r="B12" s="37" t="s">
        <v>16</v>
      </c>
      <c r="C12" s="29">
        <v>2327</v>
      </c>
      <c r="D12" s="29">
        <v>191</v>
      </c>
      <c r="E12" s="29">
        <v>102</v>
      </c>
      <c r="F12" s="29">
        <v>141</v>
      </c>
      <c r="G12" s="29">
        <v>521</v>
      </c>
      <c r="H12" s="29">
        <v>456</v>
      </c>
      <c r="I12" s="29">
        <v>303</v>
      </c>
      <c r="J12" s="29">
        <v>256</v>
      </c>
      <c r="K12" s="29">
        <v>175</v>
      </c>
      <c r="L12" s="29">
        <v>80</v>
      </c>
      <c r="M12" s="30">
        <v>102</v>
      </c>
      <c r="N12" s="31"/>
      <c r="P12" s="46" t="s">
        <v>108</v>
      </c>
      <c r="Q12" s="22">
        <f>ROUNDUP(MAX(Q10:Q11),-2)</f>
        <v>600</v>
      </c>
    </row>
    <row r="13" spans="1:26" ht="14.1" customHeight="1">
      <c r="A13" s="27"/>
      <c r="B13" s="32" t="s">
        <v>102</v>
      </c>
      <c r="C13" s="29">
        <v>1237</v>
      </c>
      <c r="D13" s="29">
        <v>104</v>
      </c>
      <c r="E13" s="29">
        <v>52</v>
      </c>
      <c r="F13" s="29">
        <v>93</v>
      </c>
      <c r="G13" s="29">
        <v>248</v>
      </c>
      <c r="H13" s="29">
        <v>216</v>
      </c>
      <c r="I13" s="29">
        <v>157</v>
      </c>
      <c r="J13" s="29">
        <v>162</v>
      </c>
      <c r="K13" s="29">
        <v>127</v>
      </c>
      <c r="L13" s="29">
        <v>43</v>
      </c>
      <c r="M13" s="30">
        <v>35</v>
      </c>
      <c r="N13" s="31"/>
      <c r="P13" s="46" t="s">
        <v>109</v>
      </c>
      <c r="Q13" s="22">
        <f>ROUNDUP(MAX(Q10:R11),-2)*-1</f>
        <v>-600</v>
      </c>
    </row>
    <row r="14" spans="1:26" ht="14.1" customHeight="1">
      <c r="A14" s="27"/>
      <c r="B14" s="38" t="s">
        <v>103</v>
      </c>
      <c r="C14" s="39">
        <v>1090</v>
      </c>
      <c r="D14" s="39">
        <v>87</v>
      </c>
      <c r="E14" s="39">
        <v>50</v>
      </c>
      <c r="F14" s="39">
        <v>48</v>
      </c>
      <c r="G14" s="39">
        <v>273</v>
      </c>
      <c r="H14" s="39">
        <v>240</v>
      </c>
      <c r="I14" s="39">
        <v>146</v>
      </c>
      <c r="J14" s="39">
        <v>94</v>
      </c>
      <c r="K14" s="39">
        <v>48</v>
      </c>
      <c r="L14" s="39">
        <v>37</v>
      </c>
      <c r="M14" s="40">
        <v>67</v>
      </c>
      <c r="N14" s="31"/>
      <c r="P14" s="46" t="s">
        <v>110</v>
      </c>
      <c r="Q14" s="22">
        <f>IF(Q12&gt;2000,500,IF(Q12&gt;1000,400,200))</f>
        <v>200</v>
      </c>
    </row>
    <row r="15" spans="1:26" ht="14.1" customHeight="1">
      <c r="A15" s="27"/>
      <c r="B15" s="37" t="s">
        <v>111</v>
      </c>
      <c r="C15" s="41">
        <v>291</v>
      </c>
      <c r="D15" s="41">
        <v>37</v>
      </c>
      <c r="E15" s="41">
        <v>-2</v>
      </c>
      <c r="F15" s="41">
        <v>12</v>
      </c>
      <c r="G15" s="41">
        <v>-24</v>
      </c>
      <c r="H15" s="41">
        <v>60</v>
      </c>
      <c r="I15" s="41">
        <v>101</v>
      </c>
      <c r="J15" s="41">
        <v>73</v>
      </c>
      <c r="K15" s="41">
        <v>9</v>
      </c>
      <c r="L15" s="41">
        <v>42</v>
      </c>
      <c r="M15" s="42">
        <v>-17</v>
      </c>
      <c r="N15" s="43"/>
    </row>
    <row r="16" spans="1:26" ht="14.1" customHeight="1">
      <c r="A16" s="27"/>
      <c r="B16" s="32" t="s">
        <v>102</v>
      </c>
      <c r="C16" s="41">
        <v>168</v>
      </c>
      <c r="D16" s="41">
        <v>-3</v>
      </c>
      <c r="E16" s="41">
        <v>-2</v>
      </c>
      <c r="F16" s="41">
        <v>-8</v>
      </c>
      <c r="G16" s="41">
        <v>11</v>
      </c>
      <c r="H16" s="41">
        <v>28</v>
      </c>
      <c r="I16" s="41">
        <v>70</v>
      </c>
      <c r="J16" s="41">
        <v>51</v>
      </c>
      <c r="K16" s="41">
        <v>-4</v>
      </c>
      <c r="L16" s="41">
        <v>27</v>
      </c>
      <c r="M16" s="42">
        <v>-2</v>
      </c>
      <c r="N16" s="43"/>
    </row>
    <row r="17" spans="1:14" ht="14.1" customHeight="1">
      <c r="A17" s="33"/>
      <c r="B17" s="34" t="s">
        <v>103</v>
      </c>
      <c r="C17" s="44">
        <v>123</v>
      </c>
      <c r="D17" s="44">
        <v>40</v>
      </c>
      <c r="E17" s="44">
        <v>0</v>
      </c>
      <c r="F17" s="44">
        <v>20</v>
      </c>
      <c r="G17" s="44">
        <v>-35</v>
      </c>
      <c r="H17" s="44">
        <v>32</v>
      </c>
      <c r="I17" s="44">
        <v>31</v>
      </c>
      <c r="J17" s="44">
        <v>22</v>
      </c>
      <c r="K17" s="44">
        <v>13</v>
      </c>
      <c r="L17" s="44">
        <v>15</v>
      </c>
      <c r="M17" s="45">
        <v>-15</v>
      </c>
      <c r="N17" s="43"/>
    </row>
    <row r="18" spans="1:14">
      <c r="A18" s="46" t="s">
        <v>112</v>
      </c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</row>
    <row r="19" spans="1:14" ht="9.75" customHeight="1"/>
    <row r="20" spans="1:14" ht="9.75" customHeight="1"/>
    <row r="21" spans="1:14" ht="14.25">
      <c r="A21" s="21" t="s">
        <v>113</v>
      </c>
    </row>
    <row r="22" spans="1:14" ht="22.5">
      <c r="A22" s="47"/>
      <c r="B22" s="48" t="s">
        <v>80</v>
      </c>
      <c r="C22" s="49" t="s">
        <v>35</v>
      </c>
      <c r="D22" s="49" t="s">
        <v>114</v>
      </c>
      <c r="E22" s="49" t="s">
        <v>93</v>
      </c>
      <c r="F22" s="49" t="s">
        <v>115</v>
      </c>
      <c r="G22" s="49" t="s">
        <v>95</v>
      </c>
      <c r="H22" s="49" t="s">
        <v>116</v>
      </c>
      <c r="I22" s="49" t="s">
        <v>97</v>
      </c>
      <c r="J22" s="50" t="s">
        <v>117</v>
      </c>
      <c r="K22" s="49" t="s">
        <v>99</v>
      </c>
      <c r="L22" s="49" t="s">
        <v>100</v>
      </c>
      <c r="M22" s="48" t="s">
        <v>118</v>
      </c>
      <c r="N22" s="51"/>
    </row>
    <row r="23" spans="1:14" ht="14.1" customHeight="1">
      <c r="A23" s="52" t="s">
        <v>101</v>
      </c>
      <c r="B23" s="53" t="s">
        <v>35</v>
      </c>
      <c r="C23" s="54">
        <v>7216</v>
      </c>
      <c r="D23" s="54">
        <v>258</v>
      </c>
      <c r="E23" s="54">
        <v>1989</v>
      </c>
      <c r="F23" s="54">
        <v>541</v>
      </c>
      <c r="G23" s="54">
        <v>577</v>
      </c>
      <c r="H23" s="54">
        <v>261</v>
      </c>
      <c r="I23" s="54">
        <v>725</v>
      </c>
      <c r="J23" s="54">
        <v>801</v>
      </c>
      <c r="K23" s="54">
        <v>408</v>
      </c>
      <c r="L23" s="54">
        <v>1334</v>
      </c>
      <c r="M23" s="55">
        <v>322</v>
      </c>
      <c r="N23" s="56"/>
    </row>
    <row r="24" spans="1:14" ht="14.1" customHeight="1">
      <c r="A24" s="52"/>
      <c r="B24" s="57" t="s">
        <v>102</v>
      </c>
      <c r="C24" s="54">
        <v>3700</v>
      </c>
      <c r="D24" s="54">
        <v>159</v>
      </c>
      <c r="E24" s="54">
        <v>1283</v>
      </c>
      <c r="F24" s="54">
        <v>346</v>
      </c>
      <c r="G24" s="54">
        <v>290</v>
      </c>
      <c r="H24" s="54">
        <v>145</v>
      </c>
      <c r="I24" s="54">
        <v>139</v>
      </c>
      <c r="J24" s="54">
        <v>399</v>
      </c>
      <c r="K24" s="54">
        <v>163</v>
      </c>
      <c r="L24" s="54">
        <v>643</v>
      </c>
      <c r="M24" s="55">
        <v>133</v>
      </c>
      <c r="N24" s="56"/>
    </row>
    <row r="25" spans="1:14" ht="14.1" customHeight="1">
      <c r="A25" s="58"/>
      <c r="B25" s="59" t="s">
        <v>103</v>
      </c>
      <c r="C25" s="60">
        <v>3516</v>
      </c>
      <c r="D25" s="60">
        <v>99</v>
      </c>
      <c r="E25" s="60">
        <v>706</v>
      </c>
      <c r="F25" s="60">
        <v>195</v>
      </c>
      <c r="G25" s="60">
        <v>287</v>
      </c>
      <c r="H25" s="60">
        <v>116</v>
      </c>
      <c r="I25" s="60">
        <v>586</v>
      </c>
      <c r="J25" s="60">
        <v>402</v>
      </c>
      <c r="K25" s="60">
        <v>245</v>
      </c>
      <c r="L25" s="60">
        <v>691</v>
      </c>
      <c r="M25" s="61">
        <v>189</v>
      </c>
      <c r="N25" s="56"/>
    </row>
    <row r="26" spans="1:14" ht="14.1" customHeight="1">
      <c r="A26" s="52" t="s">
        <v>104</v>
      </c>
      <c r="B26" s="53" t="s">
        <v>35</v>
      </c>
      <c r="C26" s="54">
        <v>2271</v>
      </c>
      <c r="D26" s="54">
        <v>16</v>
      </c>
      <c r="E26" s="54">
        <v>332</v>
      </c>
      <c r="F26" s="54">
        <v>126</v>
      </c>
      <c r="G26" s="54">
        <v>89</v>
      </c>
      <c r="H26" s="54">
        <v>34</v>
      </c>
      <c r="I26" s="54">
        <v>432</v>
      </c>
      <c r="J26" s="54">
        <v>590</v>
      </c>
      <c r="K26" s="54">
        <v>207</v>
      </c>
      <c r="L26" s="54">
        <v>421</v>
      </c>
      <c r="M26" s="55">
        <v>24</v>
      </c>
      <c r="N26" s="56"/>
    </row>
    <row r="27" spans="1:14" ht="14.1" customHeight="1">
      <c r="A27" s="52"/>
      <c r="B27" s="57" t="s">
        <v>102</v>
      </c>
      <c r="C27" s="54">
        <v>1058</v>
      </c>
      <c r="D27" s="54">
        <v>8</v>
      </c>
      <c r="E27" s="54">
        <v>206</v>
      </c>
      <c r="F27" s="54">
        <v>72</v>
      </c>
      <c r="G27" s="54">
        <v>49</v>
      </c>
      <c r="H27" s="54">
        <v>13</v>
      </c>
      <c r="I27" s="54">
        <v>112</v>
      </c>
      <c r="J27" s="54">
        <v>294</v>
      </c>
      <c r="K27" s="54">
        <v>85</v>
      </c>
      <c r="L27" s="54">
        <v>202</v>
      </c>
      <c r="M27" s="55">
        <v>17</v>
      </c>
      <c r="N27" s="56"/>
    </row>
    <row r="28" spans="1:14" ht="14.1" customHeight="1">
      <c r="A28" s="58"/>
      <c r="B28" s="59" t="s">
        <v>103</v>
      </c>
      <c r="C28" s="60">
        <v>1213</v>
      </c>
      <c r="D28" s="60">
        <v>8</v>
      </c>
      <c r="E28" s="60">
        <v>126</v>
      </c>
      <c r="F28" s="60">
        <v>54</v>
      </c>
      <c r="G28" s="60">
        <v>40</v>
      </c>
      <c r="H28" s="60">
        <v>21</v>
      </c>
      <c r="I28" s="60">
        <v>320</v>
      </c>
      <c r="J28" s="60">
        <v>296</v>
      </c>
      <c r="K28" s="60">
        <v>122</v>
      </c>
      <c r="L28" s="60">
        <v>219</v>
      </c>
      <c r="M28" s="61">
        <v>7</v>
      </c>
      <c r="N28" s="56"/>
    </row>
    <row r="29" spans="1:14" ht="14.1" customHeight="1">
      <c r="A29" s="52" t="s">
        <v>105</v>
      </c>
      <c r="B29" s="62" t="s">
        <v>15</v>
      </c>
      <c r="C29" s="54">
        <v>2618</v>
      </c>
      <c r="D29" s="54">
        <v>89</v>
      </c>
      <c r="E29" s="54">
        <v>890</v>
      </c>
      <c r="F29" s="54">
        <v>254</v>
      </c>
      <c r="G29" s="54">
        <v>277</v>
      </c>
      <c r="H29" s="54">
        <v>169</v>
      </c>
      <c r="I29" s="54">
        <v>146</v>
      </c>
      <c r="J29" s="54">
        <v>124</v>
      </c>
      <c r="K29" s="54">
        <v>128</v>
      </c>
      <c r="L29" s="54">
        <v>508</v>
      </c>
      <c r="M29" s="55">
        <v>33</v>
      </c>
      <c r="N29" s="56"/>
    </row>
    <row r="30" spans="1:14" ht="14.1" customHeight="1">
      <c r="A30" s="52"/>
      <c r="B30" s="57" t="s">
        <v>102</v>
      </c>
      <c r="C30" s="54">
        <v>1405</v>
      </c>
      <c r="D30" s="54">
        <v>57</v>
      </c>
      <c r="E30" s="54">
        <v>568</v>
      </c>
      <c r="F30" s="54">
        <v>172</v>
      </c>
      <c r="G30" s="54">
        <v>118</v>
      </c>
      <c r="H30" s="54">
        <v>96</v>
      </c>
      <c r="I30" s="54">
        <v>15</v>
      </c>
      <c r="J30" s="54">
        <v>60</v>
      </c>
      <c r="K30" s="54">
        <v>53</v>
      </c>
      <c r="L30" s="54">
        <v>247</v>
      </c>
      <c r="M30" s="55">
        <v>19</v>
      </c>
      <c r="N30" s="56"/>
    </row>
    <row r="31" spans="1:14" ht="14.1" customHeight="1">
      <c r="A31" s="52"/>
      <c r="B31" s="63" t="s">
        <v>103</v>
      </c>
      <c r="C31" s="64">
        <v>1213</v>
      </c>
      <c r="D31" s="64">
        <v>32</v>
      </c>
      <c r="E31" s="64">
        <v>322</v>
      </c>
      <c r="F31" s="64">
        <v>82</v>
      </c>
      <c r="G31" s="64">
        <v>159</v>
      </c>
      <c r="H31" s="64">
        <v>73</v>
      </c>
      <c r="I31" s="64">
        <v>131</v>
      </c>
      <c r="J31" s="64">
        <v>64</v>
      </c>
      <c r="K31" s="64">
        <v>75</v>
      </c>
      <c r="L31" s="64">
        <v>261</v>
      </c>
      <c r="M31" s="65">
        <v>14</v>
      </c>
      <c r="N31" s="56"/>
    </row>
    <row r="32" spans="1:14" ht="14.1" customHeight="1">
      <c r="A32" s="52"/>
      <c r="B32" s="62" t="s">
        <v>16</v>
      </c>
      <c r="C32" s="54">
        <v>2327</v>
      </c>
      <c r="D32" s="54">
        <v>153</v>
      </c>
      <c r="E32" s="54">
        <v>767</v>
      </c>
      <c r="F32" s="54">
        <v>161</v>
      </c>
      <c r="G32" s="54">
        <v>211</v>
      </c>
      <c r="H32" s="54">
        <v>58</v>
      </c>
      <c r="I32" s="54">
        <v>147</v>
      </c>
      <c r="J32" s="54">
        <v>87</v>
      </c>
      <c r="K32" s="54">
        <v>73</v>
      </c>
      <c r="L32" s="54">
        <v>405</v>
      </c>
      <c r="M32" s="55">
        <v>265</v>
      </c>
      <c r="N32" s="56"/>
    </row>
    <row r="33" spans="1:14" ht="14.1" customHeight="1">
      <c r="A33" s="52"/>
      <c r="B33" s="57" t="s">
        <v>102</v>
      </c>
      <c r="C33" s="54">
        <v>1237</v>
      </c>
      <c r="D33" s="54">
        <v>94</v>
      </c>
      <c r="E33" s="54">
        <v>509</v>
      </c>
      <c r="F33" s="54">
        <v>102</v>
      </c>
      <c r="G33" s="54">
        <v>123</v>
      </c>
      <c r="H33" s="54">
        <v>36</v>
      </c>
      <c r="I33" s="54">
        <v>12</v>
      </c>
      <c r="J33" s="54">
        <v>45</v>
      </c>
      <c r="K33" s="54">
        <v>25</v>
      </c>
      <c r="L33" s="54">
        <v>194</v>
      </c>
      <c r="M33" s="55">
        <v>97</v>
      </c>
      <c r="N33" s="56"/>
    </row>
    <row r="34" spans="1:14" ht="14.1" customHeight="1">
      <c r="A34" s="52"/>
      <c r="B34" s="63" t="s">
        <v>103</v>
      </c>
      <c r="C34" s="64">
        <v>1090</v>
      </c>
      <c r="D34" s="64">
        <v>59</v>
      </c>
      <c r="E34" s="64">
        <v>258</v>
      </c>
      <c r="F34" s="64">
        <v>59</v>
      </c>
      <c r="G34" s="64">
        <v>88</v>
      </c>
      <c r="H34" s="64">
        <v>22</v>
      </c>
      <c r="I34" s="64">
        <v>135</v>
      </c>
      <c r="J34" s="64">
        <v>42</v>
      </c>
      <c r="K34" s="64">
        <v>48</v>
      </c>
      <c r="L34" s="64">
        <v>211</v>
      </c>
      <c r="M34" s="65">
        <v>168</v>
      </c>
      <c r="N34" s="56"/>
    </row>
    <row r="35" spans="1:14" ht="14.1" customHeight="1">
      <c r="A35" s="52"/>
      <c r="B35" s="37" t="s">
        <v>111</v>
      </c>
      <c r="C35" s="66">
        <v>291</v>
      </c>
      <c r="D35" s="66">
        <v>-64</v>
      </c>
      <c r="E35" s="66">
        <v>123</v>
      </c>
      <c r="F35" s="66">
        <v>93</v>
      </c>
      <c r="G35" s="66">
        <v>66</v>
      </c>
      <c r="H35" s="66">
        <v>111</v>
      </c>
      <c r="I35" s="66">
        <v>-1</v>
      </c>
      <c r="J35" s="66">
        <v>37</v>
      </c>
      <c r="K35" s="66">
        <v>55</v>
      </c>
      <c r="L35" s="66">
        <v>103</v>
      </c>
      <c r="M35" s="67">
        <v>-232</v>
      </c>
      <c r="N35" s="68"/>
    </row>
    <row r="36" spans="1:14" ht="14.1" customHeight="1">
      <c r="A36" s="52"/>
      <c r="B36" s="57" t="s">
        <v>102</v>
      </c>
      <c r="C36" s="66">
        <v>168</v>
      </c>
      <c r="D36" s="66">
        <v>-37</v>
      </c>
      <c r="E36" s="66">
        <v>59</v>
      </c>
      <c r="F36" s="66">
        <v>70</v>
      </c>
      <c r="G36" s="66">
        <v>-5</v>
      </c>
      <c r="H36" s="66">
        <v>60</v>
      </c>
      <c r="I36" s="66">
        <v>3</v>
      </c>
      <c r="J36" s="66">
        <v>15</v>
      </c>
      <c r="K36" s="66">
        <v>28</v>
      </c>
      <c r="L36" s="66">
        <v>53</v>
      </c>
      <c r="M36" s="67">
        <v>-78</v>
      </c>
      <c r="N36" s="68"/>
    </row>
    <row r="37" spans="1:14" ht="14.1" customHeight="1">
      <c r="A37" s="58"/>
      <c r="B37" s="59" t="s">
        <v>103</v>
      </c>
      <c r="C37" s="69">
        <v>123</v>
      </c>
      <c r="D37" s="69">
        <v>-27</v>
      </c>
      <c r="E37" s="69">
        <v>64</v>
      </c>
      <c r="F37" s="69">
        <v>23</v>
      </c>
      <c r="G37" s="69">
        <v>71</v>
      </c>
      <c r="H37" s="69">
        <v>51</v>
      </c>
      <c r="I37" s="69">
        <v>-4</v>
      </c>
      <c r="J37" s="69">
        <v>22</v>
      </c>
      <c r="K37" s="69">
        <v>27</v>
      </c>
      <c r="L37" s="69">
        <v>50</v>
      </c>
      <c r="M37" s="70">
        <v>-154</v>
      </c>
      <c r="N37" s="68"/>
    </row>
    <row r="38" spans="1:14">
      <c r="A38" s="46" t="s">
        <v>112</v>
      </c>
    </row>
    <row r="39" spans="1:14" ht="8.25" customHeight="1"/>
    <row r="40" spans="1:14" ht="8.25" customHeight="1"/>
    <row r="41" spans="1:14" ht="14.25">
      <c r="A41" s="21" t="s">
        <v>119</v>
      </c>
    </row>
    <row r="71" spans="6:7" ht="12">
      <c r="F71" s="74" t="str">
        <f ca="1">"  － "&amp;IF(OR(MONTH(TODAY())=1,MONTH(TODAY())=4,MONTH(TODAY())=7,MONTH(TODAY())=10),15,2)&amp;" －"</f>
        <v xml:space="preserve">  － 2 －</v>
      </c>
      <c r="G71" s="75"/>
    </row>
  </sheetData>
  <phoneticPr fontId="14"/>
  <printOptions gridLinesSet="0"/>
  <pageMargins left="0.56999999999999995" right="0.51" top="0.31" bottom="0.26" header="0.31" footer="0.24"/>
  <pageSetup paperSize="9" scale="95" firstPageNumber="2" orientation="portrait" useFirstPageNumber="1" horizontalDpi="4294967292" verticalDpi="4294967292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0"/>
  <sheetViews>
    <sheetView showGridLines="0" workbookViewId="0"/>
  </sheetViews>
  <sheetFormatPr defaultColWidth="9.375" defaultRowHeight="11.25"/>
  <cols>
    <col min="1" max="1" width="11.875" style="4" customWidth="1"/>
    <col min="2" max="2" width="6.75" style="4" customWidth="1"/>
    <col min="3" max="3" width="8.375" style="4" customWidth="1"/>
    <col min="4" max="6" width="4.75" style="4" customWidth="1"/>
    <col min="7" max="8" width="5" style="4" customWidth="1"/>
    <col min="9" max="9" width="4.25" style="4" customWidth="1"/>
    <col min="10" max="11" width="5" style="4" customWidth="1"/>
    <col min="12" max="12" width="4.25" style="4" customWidth="1"/>
    <col min="13" max="13" width="6.125" style="4" customWidth="1"/>
    <col min="14" max="14" width="6" style="4" customWidth="1"/>
    <col min="15" max="16384" width="9.375" style="4"/>
  </cols>
  <sheetData>
    <row r="1" spans="1:14" ht="11.25" customHeight="1">
      <c r="A1" s="1"/>
      <c r="B1" s="1"/>
      <c r="C1" s="1"/>
      <c r="D1" s="2" t="s">
        <v>120</v>
      </c>
      <c r="E1" s="2"/>
      <c r="F1" s="3"/>
      <c r="G1" s="2"/>
      <c r="H1" s="2"/>
      <c r="I1" s="2"/>
      <c r="J1" s="2"/>
      <c r="K1" s="2"/>
      <c r="L1" s="2"/>
      <c r="M1" s="2"/>
      <c r="N1" s="2" t="s">
        <v>121</v>
      </c>
    </row>
    <row r="2" spans="1:14" ht="11.25" customHeight="1">
      <c r="A2" s="5" t="s">
        <v>122</v>
      </c>
      <c r="B2" s="5" t="s">
        <v>4</v>
      </c>
      <c r="C2" s="5" t="s">
        <v>123</v>
      </c>
      <c r="D2" s="2" t="s">
        <v>6</v>
      </c>
      <c r="E2" s="2"/>
      <c r="F2" s="3"/>
      <c r="G2" s="6" t="s">
        <v>7</v>
      </c>
      <c r="H2" s="6"/>
      <c r="I2" s="6"/>
      <c r="J2" s="6"/>
      <c r="K2" s="6"/>
      <c r="L2" s="6"/>
      <c r="M2" s="7"/>
      <c r="N2" s="8" t="s">
        <v>124</v>
      </c>
    </row>
    <row r="3" spans="1:14" ht="11.25" customHeight="1">
      <c r="A3" s="9"/>
      <c r="B3" s="10" t="s">
        <v>74</v>
      </c>
      <c r="C3" s="10" t="s">
        <v>74</v>
      </c>
      <c r="D3" s="5" t="s">
        <v>13</v>
      </c>
      <c r="E3" s="5" t="s">
        <v>14</v>
      </c>
      <c r="F3" s="5" t="s">
        <v>8</v>
      </c>
      <c r="G3" s="6" t="s">
        <v>15</v>
      </c>
      <c r="H3" s="6"/>
      <c r="I3" s="7"/>
      <c r="J3" s="6" t="s">
        <v>16</v>
      </c>
      <c r="K3" s="6"/>
      <c r="L3" s="7"/>
      <c r="M3" s="5" t="s">
        <v>8</v>
      </c>
      <c r="N3" s="11"/>
    </row>
    <row r="4" spans="1:14" ht="11.25" customHeight="1">
      <c r="A4" s="12"/>
      <c r="B4" s="12"/>
      <c r="C4" s="12"/>
      <c r="D4" s="12"/>
      <c r="E4" s="12"/>
      <c r="F4" s="12"/>
      <c r="G4" s="13" t="s">
        <v>125</v>
      </c>
      <c r="H4" s="13" t="s">
        <v>126</v>
      </c>
      <c r="I4" s="14" t="s">
        <v>100</v>
      </c>
      <c r="J4" s="13" t="s">
        <v>125</v>
      </c>
      <c r="K4" s="13" t="s">
        <v>126</v>
      </c>
      <c r="L4" s="14" t="s">
        <v>100</v>
      </c>
      <c r="M4" s="12"/>
      <c r="N4" s="15"/>
    </row>
    <row r="5" spans="1:14" ht="12" customHeight="1">
      <c r="A5" s="9" t="s">
        <v>127</v>
      </c>
      <c r="B5" s="16">
        <v>686403</v>
      </c>
      <c r="C5" s="16">
        <v>2135233</v>
      </c>
      <c r="D5" s="16">
        <v>1736</v>
      </c>
      <c r="E5" s="16">
        <v>1439</v>
      </c>
      <c r="F5" s="16">
        <v>297</v>
      </c>
      <c r="G5" s="16">
        <v>2271</v>
      </c>
      <c r="H5" s="16">
        <v>2618</v>
      </c>
      <c r="I5" s="16">
        <v>46</v>
      </c>
      <c r="J5" s="16">
        <v>2271</v>
      </c>
      <c r="K5" s="16">
        <v>2327</v>
      </c>
      <c r="L5" s="16">
        <v>72</v>
      </c>
      <c r="M5" s="16">
        <v>265</v>
      </c>
      <c r="N5" s="16">
        <v>562</v>
      </c>
    </row>
    <row r="6" spans="1:14" ht="12" customHeight="1">
      <c r="A6" s="9" t="s">
        <v>128</v>
      </c>
      <c r="B6" s="16" t="s">
        <v>129</v>
      </c>
      <c r="C6" s="16">
        <v>1042448</v>
      </c>
      <c r="D6" s="16">
        <v>924</v>
      </c>
      <c r="E6" s="16">
        <v>771</v>
      </c>
      <c r="F6" s="16">
        <v>153</v>
      </c>
      <c r="G6" s="16">
        <v>1058</v>
      </c>
      <c r="H6" s="16">
        <v>1405</v>
      </c>
      <c r="I6" s="16">
        <v>25</v>
      </c>
      <c r="J6" s="16">
        <v>1058</v>
      </c>
      <c r="K6" s="16">
        <v>1237</v>
      </c>
      <c r="L6" s="16">
        <v>52</v>
      </c>
      <c r="M6" s="16">
        <v>141</v>
      </c>
      <c r="N6" s="16">
        <v>294</v>
      </c>
    </row>
    <row r="7" spans="1:14" ht="12" customHeight="1">
      <c r="A7" s="17" t="s">
        <v>130</v>
      </c>
      <c r="B7" s="18" t="s">
        <v>129</v>
      </c>
      <c r="C7" s="18">
        <v>1092785</v>
      </c>
      <c r="D7" s="18">
        <v>812</v>
      </c>
      <c r="E7" s="18">
        <v>668</v>
      </c>
      <c r="F7" s="18">
        <v>144</v>
      </c>
      <c r="G7" s="18">
        <v>1213</v>
      </c>
      <c r="H7" s="18">
        <v>1213</v>
      </c>
      <c r="I7" s="18">
        <v>21</v>
      </c>
      <c r="J7" s="18">
        <v>1213</v>
      </c>
      <c r="K7" s="18">
        <v>1090</v>
      </c>
      <c r="L7" s="18">
        <v>20</v>
      </c>
      <c r="M7" s="18">
        <v>124</v>
      </c>
      <c r="N7" s="18">
        <v>268</v>
      </c>
    </row>
    <row r="8" spans="1:14" ht="12" customHeight="1">
      <c r="A8" s="9" t="s">
        <v>131</v>
      </c>
      <c r="B8" s="16">
        <v>475098</v>
      </c>
      <c r="C8" s="16">
        <v>1379551</v>
      </c>
      <c r="D8" s="16">
        <v>1168</v>
      </c>
      <c r="E8" s="16">
        <v>856</v>
      </c>
      <c r="F8" s="16">
        <v>312</v>
      </c>
      <c r="G8" s="16">
        <v>1317</v>
      </c>
      <c r="H8" s="16">
        <v>1960</v>
      </c>
      <c r="I8" s="16">
        <v>28</v>
      </c>
      <c r="J8" s="16">
        <v>1245</v>
      </c>
      <c r="K8" s="16">
        <v>1768</v>
      </c>
      <c r="L8" s="16">
        <v>53</v>
      </c>
      <c r="M8" s="16">
        <v>239</v>
      </c>
      <c r="N8" s="16">
        <v>551</v>
      </c>
    </row>
    <row r="9" spans="1:14" ht="12" customHeight="1">
      <c r="A9" s="9" t="s">
        <v>128</v>
      </c>
      <c r="B9" s="16" t="s">
        <v>129</v>
      </c>
      <c r="C9" s="16">
        <v>673066</v>
      </c>
      <c r="D9" s="16">
        <v>638</v>
      </c>
      <c r="E9" s="16">
        <v>452</v>
      </c>
      <c r="F9" s="16">
        <v>186</v>
      </c>
      <c r="G9" s="16">
        <v>646</v>
      </c>
      <c r="H9" s="16">
        <v>1074</v>
      </c>
      <c r="I9" s="16">
        <v>16</v>
      </c>
      <c r="J9" s="16">
        <v>601</v>
      </c>
      <c r="K9" s="16">
        <v>940</v>
      </c>
      <c r="L9" s="16">
        <v>41</v>
      </c>
      <c r="M9" s="16">
        <v>154</v>
      </c>
      <c r="N9" s="16">
        <v>340</v>
      </c>
    </row>
    <row r="10" spans="1:14" ht="12" customHeight="1">
      <c r="A10" s="17" t="s">
        <v>130</v>
      </c>
      <c r="B10" s="18" t="s">
        <v>129</v>
      </c>
      <c r="C10" s="18">
        <v>706485</v>
      </c>
      <c r="D10" s="18">
        <v>530</v>
      </c>
      <c r="E10" s="18">
        <v>404</v>
      </c>
      <c r="F10" s="18">
        <v>126</v>
      </c>
      <c r="G10" s="18">
        <v>671</v>
      </c>
      <c r="H10" s="18">
        <v>886</v>
      </c>
      <c r="I10" s="18">
        <v>12</v>
      </c>
      <c r="J10" s="18">
        <v>644</v>
      </c>
      <c r="K10" s="18">
        <v>828</v>
      </c>
      <c r="L10" s="18">
        <v>12</v>
      </c>
      <c r="M10" s="18">
        <v>85</v>
      </c>
      <c r="N10" s="18">
        <v>211</v>
      </c>
    </row>
    <row r="11" spans="1:14" ht="12" customHeight="1">
      <c r="A11" s="9" t="s">
        <v>132</v>
      </c>
      <c r="B11" s="16">
        <v>211305</v>
      </c>
      <c r="C11" s="16">
        <v>755682</v>
      </c>
      <c r="D11" s="16">
        <v>568</v>
      </c>
      <c r="E11" s="16">
        <v>583</v>
      </c>
      <c r="F11" s="16">
        <v>-15</v>
      </c>
      <c r="G11" s="16">
        <v>954</v>
      </c>
      <c r="H11" s="16">
        <v>658</v>
      </c>
      <c r="I11" s="16">
        <v>18</v>
      </c>
      <c r="J11" s="16">
        <v>1026</v>
      </c>
      <c r="K11" s="16">
        <v>559</v>
      </c>
      <c r="L11" s="16">
        <v>19</v>
      </c>
      <c r="M11" s="16">
        <v>26</v>
      </c>
      <c r="N11" s="16">
        <v>11</v>
      </c>
    </row>
    <row r="12" spans="1:14" ht="12" customHeight="1">
      <c r="A12" s="9" t="s">
        <v>128</v>
      </c>
      <c r="B12" s="16" t="s">
        <v>129</v>
      </c>
      <c r="C12" s="16">
        <v>369382</v>
      </c>
      <c r="D12" s="16">
        <v>286</v>
      </c>
      <c r="E12" s="16">
        <v>319</v>
      </c>
      <c r="F12" s="16">
        <v>-33</v>
      </c>
      <c r="G12" s="16">
        <v>412</v>
      </c>
      <c r="H12" s="16">
        <v>331</v>
      </c>
      <c r="I12" s="16">
        <v>9</v>
      </c>
      <c r="J12" s="16">
        <v>457</v>
      </c>
      <c r="K12" s="16">
        <v>297</v>
      </c>
      <c r="L12" s="16">
        <v>11</v>
      </c>
      <c r="M12" s="16">
        <v>-13</v>
      </c>
      <c r="N12" s="16">
        <v>-46</v>
      </c>
    </row>
    <row r="13" spans="1:14" ht="12" customHeight="1">
      <c r="A13" s="17" t="s">
        <v>130</v>
      </c>
      <c r="B13" s="18" t="s">
        <v>129</v>
      </c>
      <c r="C13" s="18">
        <v>386300</v>
      </c>
      <c r="D13" s="18">
        <v>282</v>
      </c>
      <c r="E13" s="18">
        <v>264</v>
      </c>
      <c r="F13" s="18">
        <v>18</v>
      </c>
      <c r="G13" s="18">
        <v>542</v>
      </c>
      <c r="H13" s="18">
        <v>327</v>
      </c>
      <c r="I13" s="18">
        <v>9</v>
      </c>
      <c r="J13" s="18">
        <v>569</v>
      </c>
      <c r="K13" s="18">
        <v>262</v>
      </c>
      <c r="L13" s="18">
        <v>8</v>
      </c>
      <c r="M13" s="18">
        <v>39</v>
      </c>
      <c r="N13" s="18">
        <v>57</v>
      </c>
    </row>
    <row r="14" spans="1:14" ht="12" customHeight="1">
      <c r="A14" s="9" t="s">
        <v>133</v>
      </c>
      <c r="B14" s="16">
        <v>167142</v>
      </c>
      <c r="C14" s="16">
        <v>519491</v>
      </c>
      <c r="D14" s="16">
        <v>412</v>
      </c>
      <c r="E14" s="16">
        <v>316</v>
      </c>
      <c r="F14" s="16">
        <v>96</v>
      </c>
      <c r="G14" s="16">
        <v>639</v>
      </c>
      <c r="H14" s="16">
        <v>626</v>
      </c>
      <c r="I14" s="16">
        <v>12</v>
      </c>
      <c r="J14" s="16">
        <v>657</v>
      </c>
      <c r="K14" s="16">
        <v>537</v>
      </c>
      <c r="L14" s="16">
        <v>12</v>
      </c>
      <c r="M14" s="16">
        <v>71</v>
      </c>
      <c r="N14" s="16">
        <v>167</v>
      </c>
    </row>
    <row r="15" spans="1:14" ht="12" customHeight="1">
      <c r="A15" s="9" t="s">
        <v>134</v>
      </c>
      <c r="B15" s="16" t="s">
        <v>129</v>
      </c>
      <c r="C15" s="16">
        <v>251769</v>
      </c>
      <c r="D15" s="16">
        <v>218</v>
      </c>
      <c r="E15" s="16">
        <v>151</v>
      </c>
      <c r="F15" s="16">
        <v>67</v>
      </c>
      <c r="G15" s="16">
        <v>303</v>
      </c>
      <c r="H15" s="16">
        <v>336</v>
      </c>
      <c r="I15" s="16">
        <v>6</v>
      </c>
      <c r="J15" s="16">
        <v>318</v>
      </c>
      <c r="K15" s="16">
        <v>283</v>
      </c>
      <c r="L15" s="16">
        <v>7</v>
      </c>
      <c r="M15" s="16">
        <v>37</v>
      </c>
      <c r="N15" s="16">
        <v>104</v>
      </c>
    </row>
    <row r="16" spans="1:14" ht="12" customHeight="1">
      <c r="A16" s="9" t="s">
        <v>135</v>
      </c>
      <c r="B16" s="16" t="s">
        <v>129</v>
      </c>
      <c r="C16" s="16">
        <v>267722</v>
      </c>
      <c r="D16" s="16">
        <v>194</v>
      </c>
      <c r="E16" s="16">
        <v>165</v>
      </c>
      <c r="F16" s="16">
        <v>29</v>
      </c>
      <c r="G16" s="16">
        <v>336</v>
      </c>
      <c r="H16" s="16">
        <v>290</v>
      </c>
      <c r="I16" s="16">
        <v>6</v>
      </c>
      <c r="J16" s="16">
        <v>339</v>
      </c>
      <c r="K16" s="16">
        <v>254</v>
      </c>
      <c r="L16" s="16">
        <v>5</v>
      </c>
      <c r="M16" s="16">
        <v>34</v>
      </c>
      <c r="N16" s="16">
        <v>63</v>
      </c>
    </row>
    <row r="17" spans="1:15" ht="12" customHeight="1">
      <c r="A17" s="9" t="s">
        <v>136</v>
      </c>
      <c r="B17" s="16">
        <v>103231</v>
      </c>
      <c r="C17" s="16">
        <v>290354</v>
      </c>
      <c r="D17" s="16">
        <v>243</v>
      </c>
      <c r="E17" s="16">
        <v>156</v>
      </c>
      <c r="F17" s="16">
        <v>87</v>
      </c>
      <c r="G17" s="16">
        <v>287</v>
      </c>
      <c r="H17" s="16">
        <v>428</v>
      </c>
      <c r="I17" s="16">
        <v>8</v>
      </c>
      <c r="J17" s="16">
        <v>293</v>
      </c>
      <c r="K17" s="16">
        <v>354</v>
      </c>
      <c r="L17" s="16">
        <v>8</v>
      </c>
      <c r="M17" s="16">
        <v>68</v>
      </c>
      <c r="N17" s="16">
        <v>155</v>
      </c>
    </row>
    <row r="18" spans="1:15" ht="12" customHeight="1">
      <c r="A18" s="9" t="s">
        <v>137</v>
      </c>
      <c r="B18" s="16" t="s">
        <v>129</v>
      </c>
      <c r="C18" s="16">
        <v>140402</v>
      </c>
      <c r="D18" s="16">
        <v>138</v>
      </c>
      <c r="E18" s="16">
        <v>75</v>
      </c>
      <c r="F18" s="16">
        <v>63</v>
      </c>
      <c r="G18" s="16">
        <v>142</v>
      </c>
      <c r="H18" s="16">
        <v>235</v>
      </c>
      <c r="I18" s="16">
        <v>5</v>
      </c>
      <c r="J18" s="16">
        <v>145</v>
      </c>
      <c r="K18" s="16">
        <v>193</v>
      </c>
      <c r="L18" s="16">
        <v>6</v>
      </c>
      <c r="M18" s="16">
        <v>38</v>
      </c>
      <c r="N18" s="16">
        <v>101</v>
      </c>
    </row>
    <row r="19" spans="1:15" ht="12" customHeight="1">
      <c r="A19" s="9" t="s">
        <v>138</v>
      </c>
      <c r="B19" s="16" t="s">
        <v>129</v>
      </c>
      <c r="C19" s="16">
        <v>149952</v>
      </c>
      <c r="D19" s="16">
        <v>105</v>
      </c>
      <c r="E19" s="16">
        <v>81</v>
      </c>
      <c r="F19" s="16">
        <v>24</v>
      </c>
      <c r="G19" s="16">
        <v>145</v>
      </c>
      <c r="H19" s="16">
        <v>193</v>
      </c>
      <c r="I19" s="16">
        <v>3</v>
      </c>
      <c r="J19" s="16">
        <v>148</v>
      </c>
      <c r="K19" s="16">
        <v>161</v>
      </c>
      <c r="L19" s="16">
        <v>2</v>
      </c>
      <c r="M19" s="16">
        <v>30</v>
      </c>
      <c r="N19" s="16">
        <v>54</v>
      </c>
    </row>
    <row r="20" spans="1:15" ht="12" customHeight="1">
      <c r="A20" s="9" t="s">
        <v>139</v>
      </c>
      <c r="B20" s="16">
        <v>10775</v>
      </c>
      <c r="C20" s="16">
        <v>36003</v>
      </c>
      <c r="D20" s="16">
        <v>33</v>
      </c>
      <c r="E20" s="16">
        <v>21</v>
      </c>
      <c r="F20" s="16">
        <v>12</v>
      </c>
      <c r="G20" s="16">
        <v>57</v>
      </c>
      <c r="H20" s="16">
        <v>49</v>
      </c>
      <c r="I20" s="16">
        <v>1</v>
      </c>
      <c r="J20" s="16">
        <v>57</v>
      </c>
      <c r="K20" s="16">
        <v>40</v>
      </c>
      <c r="L20" s="16">
        <v>0</v>
      </c>
      <c r="M20" s="16">
        <v>10</v>
      </c>
      <c r="N20" s="16">
        <v>22</v>
      </c>
    </row>
    <row r="21" spans="1:15" ht="12" customHeight="1">
      <c r="A21" s="9" t="s">
        <v>137</v>
      </c>
      <c r="B21" s="16" t="s">
        <v>129</v>
      </c>
      <c r="C21" s="16">
        <v>17448</v>
      </c>
      <c r="D21" s="16">
        <v>19</v>
      </c>
      <c r="E21" s="16">
        <v>10</v>
      </c>
      <c r="F21" s="16">
        <v>9</v>
      </c>
      <c r="G21" s="16">
        <v>28</v>
      </c>
      <c r="H21" s="16">
        <v>30</v>
      </c>
      <c r="I21" s="16">
        <v>1</v>
      </c>
      <c r="J21" s="16">
        <v>32</v>
      </c>
      <c r="K21" s="16">
        <v>14</v>
      </c>
      <c r="L21" s="16">
        <v>0</v>
      </c>
      <c r="M21" s="16">
        <v>13</v>
      </c>
      <c r="N21" s="16">
        <v>22</v>
      </c>
      <c r="O21" s="19"/>
    </row>
    <row r="22" spans="1:15" ht="12" customHeight="1">
      <c r="A22" s="9" t="s">
        <v>138</v>
      </c>
      <c r="B22" s="18" t="s">
        <v>129</v>
      </c>
      <c r="C22" s="18">
        <v>18555</v>
      </c>
      <c r="D22" s="18">
        <v>14</v>
      </c>
      <c r="E22" s="18">
        <v>11</v>
      </c>
      <c r="F22" s="18">
        <v>3</v>
      </c>
      <c r="G22" s="18">
        <v>29</v>
      </c>
      <c r="H22" s="18">
        <v>19</v>
      </c>
      <c r="I22" s="18">
        <v>0</v>
      </c>
      <c r="J22" s="18">
        <v>25</v>
      </c>
      <c r="K22" s="18">
        <v>26</v>
      </c>
      <c r="L22" s="18">
        <v>0</v>
      </c>
      <c r="M22" s="18">
        <v>-3</v>
      </c>
      <c r="N22" s="18">
        <v>0</v>
      </c>
    </row>
    <row r="23" spans="1:15" ht="12" customHeight="1">
      <c r="A23" s="9" t="s">
        <v>140</v>
      </c>
      <c r="B23" s="16">
        <v>34925</v>
      </c>
      <c r="C23" s="16">
        <v>122536</v>
      </c>
      <c r="D23" s="16">
        <v>73</v>
      </c>
      <c r="E23" s="16">
        <v>99</v>
      </c>
      <c r="F23" s="16">
        <v>-26</v>
      </c>
      <c r="G23" s="16">
        <v>168</v>
      </c>
      <c r="H23" s="16">
        <v>88</v>
      </c>
      <c r="I23" s="16">
        <v>3</v>
      </c>
      <c r="J23" s="16">
        <v>184</v>
      </c>
      <c r="K23" s="16">
        <v>83</v>
      </c>
      <c r="L23" s="16">
        <v>4</v>
      </c>
      <c r="M23" s="16">
        <v>-12</v>
      </c>
      <c r="N23" s="16">
        <v>-38</v>
      </c>
    </row>
    <row r="24" spans="1:15" ht="12" customHeight="1">
      <c r="A24" s="9" t="s">
        <v>137</v>
      </c>
      <c r="B24" s="16" t="s">
        <v>129</v>
      </c>
      <c r="C24" s="16">
        <v>59311</v>
      </c>
      <c r="D24" s="16">
        <v>35</v>
      </c>
      <c r="E24" s="16">
        <v>49</v>
      </c>
      <c r="F24" s="16">
        <v>-14</v>
      </c>
      <c r="G24" s="16">
        <v>70</v>
      </c>
      <c r="H24" s="16">
        <v>43</v>
      </c>
      <c r="I24" s="16">
        <v>0</v>
      </c>
      <c r="J24" s="16">
        <v>86</v>
      </c>
      <c r="K24" s="16">
        <v>36</v>
      </c>
      <c r="L24" s="16">
        <v>1</v>
      </c>
      <c r="M24" s="16">
        <v>-10</v>
      </c>
      <c r="N24" s="16">
        <v>-24</v>
      </c>
    </row>
    <row r="25" spans="1:15" ht="12" customHeight="1">
      <c r="A25" s="9" t="s">
        <v>138</v>
      </c>
      <c r="B25" s="18" t="s">
        <v>129</v>
      </c>
      <c r="C25" s="18">
        <v>63225</v>
      </c>
      <c r="D25" s="18">
        <v>38</v>
      </c>
      <c r="E25" s="18">
        <v>50</v>
      </c>
      <c r="F25" s="18">
        <v>-12</v>
      </c>
      <c r="G25" s="18">
        <v>98</v>
      </c>
      <c r="H25" s="18">
        <v>45</v>
      </c>
      <c r="I25" s="18">
        <v>3</v>
      </c>
      <c r="J25" s="18">
        <v>98</v>
      </c>
      <c r="K25" s="18">
        <v>47</v>
      </c>
      <c r="L25" s="18">
        <v>3</v>
      </c>
      <c r="M25" s="18">
        <v>-2</v>
      </c>
      <c r="N25" s="18">
        <v>-14</v>
      </c>
    </row>
    <row r="26" spans="1:15" ht="12" customHeight="1">
      <c r="A26" s="9" t="s">
        <v>141</v>
      </c>
      <c r="B26" s="16">
        <v>4009</v>
      </c>
      <c r="C26" s="16">
        <v>13832</v>
      </c>
      <c r="D26" s="16">
        <v>6</v>
      </c>
      <c r="E26" s="16">
        <v>15</v>
      </c>
      <c r="F26" s="16">
        <v>-9</v>
      </c>
      <c r="G26" s="16">
        <v>13</v>
      </c>
      <c r="H26" s="16">
        <v>4</v>
      </c>
      <c r="I26" s="16">
        <v>1</v>
      </c>
      <c r="J26" s="16">
        <v>21</v>
      </c>
      <c r="K26" s="16">
        <v>8</v>
      </c>
      <c r="L26" s="16">
        <v>1</v>
      </c>
      <c r="M26" s="16">
        <v>-12</v>
      </c>
      <c r="N26" s="16">
        <v>-21</v>
      </c>
    </row>
    <row r="27" spans="1:15" ht="12" customHeight="1">
      <c r="A27" s="9" t="s">
        <v>142</v>
      </c>
      <c r="B27" s="16" t="s">
        <v>129</v>
      </c>
      <c r="C27" s="16">
        <v>6558</v>
      </c>
      <c r="D27" s="16">
        <v>3</v>
      </c>
      <c r="E27" s="16">
        <v>7</v>
      </c>
      <c r="F27" s="16">
        <v>-4</v>
      </c>
      <c r="G27" s="16">
        <v>5</v>
      </c>
      <c r="H27" s="16">
        <v>2</v>
      </c>
      <c r="I27" s="16">
        <v>0</v>
      </c>
      <c r="J27" s="16">
        <v>8</v>
      </c>
      <c r="K27" s="16">
        <v>4</v>
      </c>
      <c r="L27" s="16">
        <v>0</v>
      </c>
      <c r="M27" s="16">
        <v>-5</v>
      </c>
      <c r="N27" s="16">
        <v>-9</v>
      </c>
    </row>
    <row r="28" spans="1:15" ht="12" customHeight="1">
      <c r="A28" s="9" t="s">
        <v>143</v>
      </c>
      <c r="B28" s="16" t="s">
        <v>129</v>
      </c>
      <c r="C28" s="16">
        <v>7274</v>
      </c>
      <c r="D28" s="16">
        <v>3</v>
      </c>
      <c r="E28" s="16">
        <v>8</v>
      </c>
      <c r="F28" s="16">
        <v>-5</v>
      </c>
      <c r="G28" s="16">
        <v>8</v>
      </c>
      <c r="H28" s="16">
        <v>2</v>
      </c>
      <c r="I28" s="16">
        <v>1</v>
      </c>
      <c r="J28" s="16">
        <v>13</v>
      </c>
      <c r="K28" s="16">
        <v>4</v>
      </c>
      <c r="L28" s="16">
        <v>1</v>
      </c>
      <c r="M28" s="16">
        <v>-7</v>
      </c>
      <c r="N28" s="16">
        <v>-12</v>
      </c>
    </row>
    <row r="29" spans="1:15" ht="12" customHeight="1">
      <c r="A29" s="9" t="s">
        <v>144</v>
      </c>
      <c r="B29" s="16">
        <v>3406</v>
      </c>
      <c r="C29" s="16">
        <v>10992</v>
      </c>
      <c r="D29" s="16">
        <v>11</v>
      </c>
      <c r="E29" s="16">
        <v>6</v>
      </c>
      <c r="F29" s="16">
        <v>5</v>
      </c>
      <c r="G29" s="16">
        <v>42</v>
      </c>
      <c r="H29" s="16">
        <v>12</v>
      </c>
      <c r="I29" s="16">
        <v>0</v>
      </c>
      <c r="J29" s="16">
        <v>17</v>
      </c>
      <c r="K29" s="16">
        <v>11</v>
      </c>
      <c r="L29" s="16">
        <v>0</v>
      </c>
      <c r="M29" s="16">
        <v>26</v>
      </c>
      <c r="N29" s="16">
        <v>31</v>
      </c>
    </row>
    <row r="30" spans="1:15" ht="12" customHeight="1">
      <c r="A30" s="9" t="s">
        <v>142</v>
      </c>
      <c r="B30" s="16" t="s">
        <v>129</v>
      </c>
      <c r="C30" s="16">
        <v>5251</v>
      </c>
      <c r="D30" s="16">
        <v>6</v>
      </c>
      <c r="E30" s="16">
        <v>3</v>
      </c>
      <c r="F30" s="16">
        <v>3</v>
      </c>
      <c r="G30" s="16">
        <v>19</v>
      </c>
      <c r="H30" s="16">
        <v>5</v>
      </c>
      <c r="I30" s="16">
        <v>0</v>
      </c>
      <c r="J30" s="16">
        <v>8</v>
      </c>
      <c r="K30" s="16">
        <v>3</v>
      </c>
      <c r="L30" s="16">
        <v>0</v>
      </c>
      <c r="M30" s="16">
        <v>13</v>
      </c>
      <c r="N30" s="16">
        <v>16</v>
      </c>
    </row>
    <row r="31" spans="1:15" ht="12" customHeight="1">
      <c r="A31" s="9" t="s">
        <v>143</v>
      </c>
      <c r="B31" s="16" t="s">
        <v>129</v>
      </c>
      <c r="C31" s="16">
        <v>5741</v>
      </c>
      <c r="D31" s="16">
        <v>5</v>
      </c>
      <c r="E31" s="16">
        <v>3</v>
      </c>
      <c r="F31" s="16">
        <v>2</v>
      </c>
      <c r="G31" s="16">
        <v>23</v>
      </c>
      <c r="H31" s="16">
        <v>7</v>
      </c>
      <c r="I31" s="16">
        <v>0</v>
      </c>
      <c r="J31" s="16">
        <v>9</v>
      </c>
      <c r="K31" s="16">
        <v>8</v>
      </c>
      <c r="L31" s="16">
        <v>0</v>
      </c>
      <c r="M31" s="16">
        <v>13</v>
      </c>
      <c r="N31" s="16">
        <v>15</v>
      </c>
    </row>
    <row r="32" spans="1:15" ht="12" customHeight="1">
      <c r="A32" s="9" t="s">
        <v>145</v>
      </c>
      <c r="B32" s="16">
        <v>3154</v>
      </c>
      <c r="C32" s="16">
        <v>11338</v>
      </c>
      <c r="D32" s="16">
        <v>7</v>
      </c>
      <c r="E32" s="16">
        <v>6</v>
      </c>
      <c r="F32" s="16">
        <v>1</v>
      </c>
      <c r="G32" s="16">
        <v>18</v>
      </c>
      <c r="H32" s="16">
        <v>7</v>
      </c>
      <c r="I32" s="16">
        <v>0</v>
      </c>
      <c r="J32" s="16">
        <v>20</v>
      </c>
      <c r="K32" s="16">
        <v>3</v>
      </c>
      <c r="L32" s="16">
        <v>0</v>
      </c>
      <c r="M32" s="16">
        <v>2</v>
      </c>
      <c r="N32" s="16">
        <v>3</v>
      </c>
    </row>
    <row r="33" spans="1:14" ht="12" customHeight="1">
      <c r="A33" s="9" t="s">
        <v>142</v>
      </c>
      <c r="B33" s="16" t="s">
        <v>129</v>
      </c>
      <c r="C33" s="16">
        <v>5458</v>
      </c>
      <c r="D33" s="16">
        <v>3</v>
      </c>
      <c r="E33" s="16">
        <v>4</v>
      </c>
      <c r="F33" s="16">
        <v>-1</v>
      </c>
      <c r="G33" s="16">
        <v>7</v>
      </c>
      <c r="H33" s="16">
        <v>1</v>
      </c>
      <c r="I33" s="16">
        <v>0</v>
      </c>
      <c r="J33" s="16">
        <v>9</v>
      </c>
      <c r="K33" s="16">
        <v>0</v>
      </c>
      <c r="L33" s="16">
        <v>0</v>
      </c>
      <c r="M33" s="16">
        <v>-1</v>
      </c>
      <c r="N33" s="16">
        <v>-2</v>
      </c>
    </row>
    <row r="34" spans="1:14" ht="12" customHeight="1">
      <c r="A34" s="9" t="s">
        <v>143</v>
      </c>
      <c r="B34" s="16" t="s">
        <v>129</v>
      </c>
      <c r="C34" s="16">
        <v>5880</v>
      </c>
      <c r="D34" s="16">
        <v>4</v>
      </c>
      <c r="E34" s="16">
        <v>2</v>
      </c>
      <c r="F34" s="16">
        <v>2</v>
      </c>
      <c r="G34" s="16">
        <v>11</v>
      </c>
      <c r="H34" s="16">
        <v>6</v>
      </c>
      <c r="I34" s="16">
        <v>0</v>
      </c>
      <c r="J34" s="16">
        <v>11</v>
      </c>
      <c r="K34" s="16">
        <v>3</v>
      </c>
      <c r="L34" s="16">
        <v>0</v>
      </c>
      <c r="M34" s="16">
        <v>3</v>
      </c>
      <c r="N34" s="16">
        <v>5</v>
      </c>
    </row>
    <row r="35" spans="1:14" ht="12" customHeight="1">
      <c r="A35" s="9" t="s">
        <v>146</v>
      </c>
      <c r="B35" s="16">
        <v>5825</v>
      </c>
      <c r="C35" s="16">
        <v>21641</v>
      </c>
      <c r="D35" s="16">
        <v>16</v>
      </c>
      <c r="E35" s="16">
        <v>18</v>
      </c>
      <c r="F35" s="16">
        <v>-2</v>
      </c>
      <c r="G35" s="16">
        <v>25</v>
      </c>
      <c r="H35" s="16">
        <v>21</v>
      </c>
      <c r="I35" s="16">
        <v>2</v>
      </c>
      <c r="J35" s="16">
        <v>29</v>
      </c>
      <c r="K35" s="16">
        <v>14</v>
      </c>
      <c r="L35" s="16">
        <v>2</v>
      </c>
      <c r="M35" s="16">
        <v>3</v>
      </c>
      <c r="N35" s="16">
        <v>1</v>
      </c>
    </row>
    <row r="36" spans="1:14" ht="12" customHeight="1">
      <c r="A36" s="9" t="s">
        <v>142</v>
      </c>
      <c r="B36" s="16" t="s">
        <v>129</v>
      </c>
      <c r="C36" s="16">
        <v>10558</v>
      </c>
      <c r="D36" s="16">
        <v>6</v>
      </c>
      <c r="E36" s="16">
        <v>8</v>
      </c>
      <c r="F36" s="16">
        <v>-2</v>
      </c>
      <c r="G36" s="16">
        <v>9</v>
      </c>
      <c r="H36" s="16">
        <v>13</v>
      </c>
      <c r="I36" s="16">
        <v>0</v>
      </c>
      <c r="J36" s="16">
        <v>14</v>
      </c>
      <c r="K36" s="16">
        <v>7</v>
      </c>
      <c r="L36" s="16">
        <v>0</v>
      </c>
      <c r="M36" s="16">
        <v>1</v>
      </c>
      <c r="N36" s="16">
        <v>-1</v>
      </c>
    </row>
    <row r="37" spans="1:14" ht="12" customHeight="1">
      <c r="A37" s="9" t="s">
        <v>143</v>
      </c>
      <c r="B37" s="16" t="s">
        <v>129</v>
      </c>
      <c r="C37" s="16">
        <v>11083</v>
      </c>
      <c r="D37" s="16">
        <v>10</v>
      </c>
      <c r="E37" s="16">
        <v>10</v>
      </c>
      <c r="F37" s="16">
        <v>0</v>
      </c>
      <c r="G37" s="16">
        <v>16</v>
      </c>
      <c r="H37" s="16">
        <v>8</v>
      </c>
      <c r="I37" s="16">
        <v>2</v>
      </c>
      <c r="J37" s="16">
        <v>15</v>
      </c>
      <c r="K37" s="16">
        <v>7</v>
      </c>
      <c r="L37" s="16">
        <v>2</v>
      </c>
      <c r="M37" s="16">
        <v>2</v>
      </c>
      <c r="N37" s="16">
        <v>2</v>
      </c>
    </row>
    <row r="38" spans="1:14" ht="12" customHeight="1">
      <c r="A38" s="9" t="s">
        <v>147</v>
      </c>
      <c r="B38" s="16">
        <v>7291</v>
      </c>
      <c r="C38" s="16">
        <v>24949</v>
      </c>
      <c r="D38" s="16">
        <v>19</v>
      </c>
      <c r="E38" s="16">
        <v>19</v>
      </c>
      <c r="F38" s="16">
        <v>0</v>
      </c>
      <c r="G38" s="16">
        <v>42</v>
      </c>
      <c r="H38" s="16">
        <v>13</v>
      </c>
      <c r="I38" s="16">
        <v>0</v>
      </c>
      <c r="J38" s="16">
        <v>47</v>
      </c>
      <c r="K38" s="16">
        <v>21</v>
      </c>
      <c r="L38" s="16">
        <v>1</v>
      </c>
      <c r="M38" s="16">
        <v>-14</v>
      </c>
      <c r="N38" s="16">
        <v>-14</v>
      </c>
    </row>
    <row r="39" spans="1:14" ht="12" customHeight="1">
      <c r="A39" s="9" t="s">
        <v>142</v>
      </c>
      <c r="B39" s="16" t="s">
        <v>129</v>
      </c>
      <c r="C39" s="16">
        <v>12080</v>
      </c>
      <c r="D39" s="16">
        <v>13</v>
      </c>
      <c r="E39" s="16">
        <v>9</v>
      </c>
      <c r="F39" s="16">
        <v>4</v>
      </c>
      <c r="G39" s="16">
        <v>22</v>
      </c>
      <c r="H39" s="16">
        <v>6</v>
      </c>
      <c r="I39" s="16">
        <v>0</v>
      </c>
      <c r="J39" s="16">
        <v>24</v>
      </c>
      <c r="K39" s="16">
        <v>9</v>
      </c>
      <c r="L39" s="16">
        <v>1</v>
      </c>
      <c r="M39" s="16">
        <v>-6</v>
      </c>
      <c r="N39" s="16">
        <v>-2</v>
      </c>
    </row>
    <row r="40" spans="1:14" ht="12" customHeight="1">
      <c r="A40" s="9" t="s">
        <v>143</v>
      </c>
      <c r="B40" s="16" t="s">
        <v>129</v>
      </c>
      <c r="C40" s="16">
        <v>12869</v>
      </c>
      <c r="D40" s="16">
        <v>6</v>
      </c>
      <c r="E40" s="16">
        <v>10</v>
      </c>
      <c r="F40" s="16">
        <v>-4</v>
      </c>
      <c r="G40" s="16">
        <v>20</v>
      </c>
      <c r="H40" s="16">
        <v>7</v>
      </c>
      <c r="I40" s="16">
        <v>0</v>
      </c>
      <c r="J40" s="16">
        <v>23</v>
      </c>
      <c r="K40" s="16">
        <v>12</v>
      </c>
      <c r="L40" s="16">
        <v>0</v>
      </c>
      <c r="M40" s="16">
        <v>-8</v>
      </c>
      <c r="N40" s="16">
        <v>-12</v>
      </c>
    </row>
    <row r="41" spans="1:14" ht="12" customHeight="1">
      <c r="A41" s="9" t="s">
        <v>148</v>
      </c>
      <c r="B41" s="16">
        <v>2736</v>
      </c>
      <c r="C41" s="16">
        <v>10183</v>
      </c>
      <c r="D41" s="16">
        <v>2</v>
      </c>
      <c r="E41" s="16">
        <v>10</v>
      </c>
      <c r="F41" s="16">
        <v>-8</v>
      </c>
      <c r="G41" s="16">
        <v>6</v>
      </c>
      <c r="H41" s="16">
        <v>2</v>
      </c>
      <c r="I41" s="16">
        <v>0</v>
      </c>
      <c r="J41" s="16">
        <v>10</v>
      </c>
      <c r="K41" s="16">
        <v>10</v>
      </c>
      <c r="L41" s="16">
        <v>0</v>
      </c>
      <c r="M41" s="16">
        <v>-12</v>
      </c>
      <c r="N41" s="16">
        <v>-20</v>
      </c>
    </row>
    <row r="42" spans="1:14" ht="12" customHeight="1">
      <c r="A42" s="9" t="s">
        <v>142</v>
      </c>
      <c r="B42" s="16" t="s">
        <v>129</v>
      </c>
      <c r="C42" s="16">
        <v>4962</v>
      </c>
      <c r="D42" s="16">
        <v>1</v>
      </c>
      <c r="E42" s="16">
        <v>5</v>
      </c>
      <c r="F42" s="16">
        <v>-4</v>
      </c>
      <c r="G42" s="16">
        <v>2</v>
      </c>
      <c r="H42" s="16">
        <v>2</v>
      </c>
      <c r="I42" s="16">
        <v>0</v>
      </c>
      <c r="J42" s="16">
        <v>4</v>
      </c>
      <c r="K42" s="16">
        <v>6</v>
      </c>
      <c r="L42" s="16">
        <v>0</v>
      </c>
      <c r="M42" s="16">
        <v>-6</v>
      </c>
      <c r="N42" s="16">
        <v>-10</v>
      </c>
    </row>
    <row r="43" spans="1:14" ht="12" customHeight="1">
      <c r="A43" s="9" t="s">
        <v>143</v>
      </c>
      <c r="B43" s="16" t="s">
        <v>129</v>
      </c>
      <c r="C43" s="16">
        <v>5221</v>
      </c>
      <c r="D43" s="16">
        <v>1</v>
      </c>
      <c r="E43" s="16">
        <v>5</v>
      </c>
      <c r="F43" s="16">
        <v>-4</v>
      </c>
      <c r="G43" s="16">
        <v>4</v>
      </c>
      <c r="H43" s="16">
        <v>0</v>
      </c>
      <c r="I43" s="16">
        <v>0</v>
      </c>
      <c r="J43" s="16">
        <v>6</v>
      </c>
      <c r="K43" s="16">
        <v>4</v>
      </c>
      <c r="L43" s="16">
        <v>0</v>
      </c>
      <c r="M43" s="16">
        <v>-6</v>
      </c>
      <c r="N43" s="16">
        <v>-10</v>
      </c>
    </row>
    <row r="44" spans="1:14" ht="12" customHeight="1">
      <c r="A44" s="9" t="s">
        <v>149</v>
      </c>
      <c r="B44" s="16">
        <v>1262</v>
      </c>
      <c r="C44" s="16">
        <v>4779</v>
      </c>
      <c r="D44" s="16">
        <v>2</v>
      </c>
      <c r="E44" s="16">
        <v>2</v>
      </c>
      <c r="F44" s="16">
        <v>0</v>
      </c>
      <c r="G44" s="16">
        <v>1</v>
      </c>
      <c r="H44" s="16">
        <v>2</v>
      </c>
      <c r="I44" s="16">
        <v>0</v>
      </c>
      <c r="J44" s="16">
        <v>3</v>
      </c>
      <c r="K44" s="16">
        <v>5</v>
      </c>
      <c r="L44" s="16">
        <v>0</v>
      </c>
      <c r="M44" s="16">
        <v>-5</v>
      </c>
      <c r="N44" s="16">
        <v>-5</v>
      </c>
    </row>
    <row r="45" spans="1:14" ht="12" customHeight="1">
      <c r="A45" s="9" t="s">
        <v>142</v>
      </c>
      <c r="B45" s="16" t="s">
        <v>129</v>
      </c>
      <c r="C45" s="16">
        <v>2361</v>
      </c>
      <c r="D45" s="16">
        <v>0</v>
      </c>
      <c r="E45" s="16">
        <v>2</v>
      </c>
      <c r="F45" s="16">
        <v>-2</v>
      </c>
      <c r="G45" s="16">
        <v>0</v>
      </c>
      <c r="H45" s="16">
        <v>1</v>
      </c>
      <c r="I45" s="16">
        <v>0</v>
      </c>
      <c r="J45" s="16">
        <v>2</v>
      </c>
      <c r="K45" s="16">
        <v>0</v>
      </c>
      <c r="L45" s="16">
        <v>0</v>
      </c>
      <c r="M45" s="16">
        <v>-1</v>
      </c>
      <c r="N45" s="16">
        <v>-3</v>
      </c>
    </row>
    <row r="46" spans="1:14" ht="12" customHeight="1">
      <c r="A46" s="9" t="s">
        <v>143</v>
      </c>
      <c r="B46" s="16" t="s">
        <v>129</v>
      </c>
      <c r="C46" s="16">
        <v>2418</v>
      </c>
      <c r="D46" s="16">
        <v>2</v>
      </c>
      <c r="E46" s="16">
        <v>0</v>
      </c>
      <c r="F46" s="16">
        <v>2</v>
      </c>
      <c r="G46" s="16">
        <v>1</v>
      </c>
      <c r="H46" s="16">
        <v>1</v>
      </c>
      <c r="I46" s="16">
        <v>0</v>
      </c>
      <c r="J46" s="16">
        <v>1</v>
      </c>
      <c r="K46" s="16">
        <v>5</v>
      </c>
      <c r="L46" s="16">
        <v>0</v>
      </c>
      <c r="M46" s="16">
        <v>-4</v>
      </c>
      <c r="N46" s="16">
        <v>-2</v>
      </c>
    </row>
    <row r="47" spans="1:14" ht="12" customHeight="1">
      <c r="A47" s="9" t="s">
        <v>150</v>
      </c>
      <c r="B47" s="16">
        <v>5395</v>
      </c>
      <c r="C47" s="16">
        <v>18031</v>
      </c>
      <c r="D47" s="16">
        <v>8</v>
      </c>
      <c r="E47" s="16">
        <v>12</v>
      </c>
      <c r="F47" s="16">
        <v>-4</v>
      </c>
      <c r="G47" s="16">
        <v>17</v>
      </c>
      <c r="H47" s="16">
        <v>22</v>
      </c>
      <c r="I47" s="16">
        <v>0</v>
      </c>
      <c r="J47" s="16">
        <v>30</v>
      </c>
      <c r="K47" s="16">
        <v>10</v>
      </c>
      <c r="L47" s="16">
        <v>0</v>
      </c>
      <c r="M47" s="16">
        <v>-1</v>
      </c>
      <c r="N47" s="16">
        <v>-5</v>
      </c>
    </row>
    <row r="48" spans="1:14" ht="12" customHeight="1">
      <c r="A48" s="9" t="s">
        <v>142</v>
      </c>
      <c r="B48" s="16" t="s">
        <v>129</v>
      </c>
      <c r="C48" s="16">
        <v>8747</v>
      </c>
      <c r="D48" s="16">
        <v>2</v>
      </c>
      <c r="E48" s="16">
        <v>4</v>
      </c>
      <c r="F48" s="16">
        <v>-2</v>
      </c>
      <c r="G48" s="16">
        <v>5</v>
      </c>
      <c r="H48" s="16">
        <v>11</v>
      </c>
      <c r="I48" s="16">
        <v>0</v>
      </c>
      <c r="J48" s="16">
        <v>13</v>
      </c>
      <c r="K48" s="16">
        <v>7</v>
      </c>
      <c r="L48" s="16">
        <v>0</v>
      </c>
      <c r="M48" s="16">
        <v>-4</v>
      </c>
      <c r="N48" s="16">
        <v>-6</v>
      </c>
    </row>
    <row r="49" spans="1:14" ht="12" customHeight="1">
      <c r="A49" s="9" t="s">
        <v>143</v>
      </c>
      <c r="B49" s="16" t="s">
        <v>129</v>
      </c>
      <c r="C49" s="16">
        <v>9284</v>
      </c>
      <c r="D49" s="16">
        <v>6</v>
      </c>
      <c r="E49" s="16">
        <v>8</v>
      </c>
      <c r="F49" s="16">
        <v>-2</v>
      </c>
      <c r="G49" s="16">
        <v>12</v>
      </c>
      <c r="H49" s="16">
        <v>11</v>
      </c>
      <c r="I49" s="16">
        <v>0</v>
      </c>
      <c r="J49" s="16">
        <v>17</v>
      </c>
      <c r="K49" s="16">
        <v>3</v>
      </c>
      <c r="L49" s="16">
        <v>0</v>
      </c>
      <c r="M49" s="16">
        <v>3</v>
      </c>
      <c r="N49" s="16">
        <v>1</v>
      </c>
    </row>
    <row r="50" spans="1:14" ht="12" customHeight="1">
      <c r="A50" s="9" t="s">
        <v>151</v>
      </c>
      <c r="B50" s="16">
        <v>1847</v>
      </c>
      <c r="C50" s="16">
        <v>6791</v>
      </c>
      <c r="D50" s="16">
        <v>2</v>
      </c>
      <c r="E50" s="16">
        <v>11</v>
      </c>
      <c r="F50" s="16">
        <v>-9</v>
      </c>
      <c r="G50" s="16">
        <v>4</v>
      </c>
      <c r="H50" s="16">
        <v>5</v>
      </c>
      <c r="I50" s="16">
        <v>0</v>
      </c>
      <c r="J50" s="16">
        <v>7</v>
      </c>
      <c r="K50" s="16">
        <v>1</v>
      </c>
      <c r="L50" s="16">
        <v>0</v>
      </c>
      <c r="M50" s="16">
        <v>1</v>
      </c>
      <c r="N50" s="16">
        <v>-8</v>
      </c>
    </row>
    <row r="51" spans="1:14" ht="12" customHeight="1">
      <c r="A51" s="9" t="s">
        <v>142</v>
      </c>
      <c r="B51" s="16" t="s">
        <v>129</v>
      </c>
      <c r="C51" s="16">
        <v>3336</v>
      </c>
      <c r="D51" s="16">
        <v>1</v>
      </c>
      <c r="E51" s="16">
        <v>7</v>
      </c>
      <c r="F51" s="16">
        <v>-6</v>
      </c>
      <c r="G51" s="16">
        <v>1</v>
      </c>
      <c r="H51" s="16">
        <v>2</v>
      </c>
      <c r="I51" s="16">
        <v>0</v>
      </c>
      <c r="J51" s="16">
        <v>4</v>
      </c>
      <c r="K51" s="16">
        <v>0</v>
      </c>
      <c r="L51" s="16">
        <v>0</v>
      </c>
      <c r="M51" s="16">
        <v>-1</v>
      </c>
      <c r="N51" s="16">
        <v>-7</v>
      </c>
    </row>
    <row r="52" spans="1:14" ht="12" customHeight="1">
      <c r="A52" s="9" t="s">
        <v>143</v>
      </c>
      <c r="B52" s="18" t="s">
        <v>129</v>
      </c>
      <c r="C52" s="18">
        <v>3455</v>
      </c>
      <c r="D52" s="18">
        <v>1</v>
      </c>
      <c r="E52" s="18">
        <v>4</v>
      </c>
      <c r="F52" s="18">
        <v>-3</v>
      </c>
      <c r="G52" s="18">
        <v>3</v>
      </c>
      <c r="H52" s="18">
        <v>3</v>
      </c>
      <c r="I52" s="18">
        <v>0</v>
      </c>
      <c r="J52" s="18">
        <v>3</v>
      </c>
      <c r="K52" s="18">
        <v>1</v>
      </c>
      <c r="L52" s="18">
        <v>0</v>
      </c>
      <c r="M52" s="18">
        <v>2</v>
      </c>
      <c r="N52" s="18">
        <v>-1</v>
      </c>
    </row>
    <row r="53" spans="1:14" ht="12" customHeight="1">
      <c r="A53" s="9" t="s">
        <v>152</v>
      </c>
      <c r="B53" s="16">
        <v>18211</v>
      </c>
      <c r="C53" s="16">
        <v>70598</v>
      </c>
      <c r="D53" s="16">
        <v>63</v>
      </c>
      <c r="E53" s="16">
        <v>40</v>
      </c>
      <c r="F53" s="16">
        <v>23</v>
      </c>
      <c r="G53" s="16">
        <v>127</v>
      </c>
      <c r="H53" s="16">
        <v>61</v>
      </c>
      <c r="I53" s="16">
        <v>0</v>
      </c>
      <c r="J53" s="16">
        <v>123</v>
      </c>
      <c r="K53" s="16">
        <v>60</v>
      </c>
      <c r="L53" s="16">
        <v>0</v>
      </c>
      <c r="M53" s="16">
        <v>5</v>
      </c>
      <c r="N53" s="16">
        <v>28</v>
      </c>
    </row>
    <row r="54" spans="1:14" ht="12" customHeight="1">
      <c r="A54" s="9" t="s">
        <v>137</v>
      </c>
      <c r="B54" s="16" t="s">
        <v>129</v>
      </c>
      <c r="C54" s="16">
        <v>34608</v>
      </c>
      <c r="D54" s="16">
        <v>26</v>
      </c>
      <c r="E54" s="16">
        <v>17</v>
      </c>
      <c r="F54" s="16">
        <v>9</v>
      </c>
      <c r="G54" s="16">
        <v>63</v>
      </c>
      <c r="H54" s="16">
        <v>28</v>
      </c>
      <c r="I54" s="16">
        <v>0</v>
      </c>
      <c r="J54" s="16">
        <v>55</v>
      </c>
      <c r="K54" s="16">
        <v>40</v>
      </c>
      <c r="L54" s="16">
        <v>0</v>
      </c>
      <c r="M54" s="16">
        <v>-4</v>
      </c>
      <c r="N54" s="16">
        <v>5</v>
      </c>
    </row>
    <row r="55" spans="1:14" ht="12" customHeight="1">
      <c r="A55" s="9" t="s">
        <v>138</v>
      </c>
      <c r="B55" s="18" t="s">
        <v>129</v>
      </c>
      <c r="C55" s="18">
        <v>35990</v>
      </c>
      <c r="D55" s="18">
        <v>37</v>
      </c>
      <c r="E55" s="18">
        <v>23</v>
      </c>
      <c r="F55" s="18">
        <v>14</v>
      </c>
      <c r="G55" s="18">
        <v>64</v>
      </c>
      <c r="H55" s="18">
        <v>33</v>
      </c>
      <c r="I55" s="18">
        <v>0</v>
      </c>
      <c r="J55" s="18">
        <v>68</v>
      </c>
      <c r="K55" s="18">
        <v>20</v>
      </c>
      <c r="L55" s="18">
        <v>0</v>
      </c>
      <c r="M55" s="18">
        <v>9</v>
      </c>
      <c r="N55" s="18">
        <v>23</v>
      </c>
    </row>
    <row r="56" spans="1:14" ht="12" customHeight="1">
      <c r="A56" s="9" t="s">
        <v>153</v>
      </c>
      <c r="B56" s="16">
        <v>3200</v>
      </c>
      <c r="C56" s="16">
        <v>11996</v>
      </c>
      <c r="D56" s="16">
        <v>5</v>
      </c>
      <c r="E56" s="16">
        <v>8</v>
      </c>
      <c r="F56" s="16">
        <v>-3</v>
      </c>
      <c r="G56" s="16">
        <v>14</v>
      </c>
      <c r="H56" s="16">
        <v>9</v>
      </c>
      <c r="I56" s="16">
        <v>0</v>
      </c>
      <c r="J56" s="16">
        <v>30</v>
      </c>
      <c r="K56" s="16">
        <v>13</v>
      </c>
      <c r="L56" s="16">
        <v>0</v>
      </c>
      <c r="M56" s="16">
        <v>-20</v>
      </c>
      <c r="N56" s="16">
        <v>-23</v>
      </c>
    </row>
    <row r="57" spans="1:14" ht="12" customHeight="1">
      <c r="A57" s="9" t="s">
        <v>142</v>
      </c>
      <c r="B57" s="16" t="s">
        <v>129</v>
      </c>
      <c r="C57" s="16">
        <v>5861</v>
      </c>
      <c r="D57" s="16">
        <v>1</v>
      </c>
      <c r="E57" s="16">
        <v>3</v>
      </c>
      <c r="F57" s="16">
        <v>-2</v>
      </c>
      <c r="G57" s="16">
        <v>7</v>
      </c>
      <c r="H57" s="16">
        <v>2</v>
      </c>
      <c r="I57" s="16">
        <v>0</v>
      </c>
      <c r="J57" s="16">
        <v>14</v>
      </c>
      <c r="K57" s="16">
        <v>9</v>
      </c>
      <c r="L57" s="16">
        <v>0</v>
      </c>
      <c r="M57" s="16">
        <v>-14</v>
      </c>
      <c r="N57" s="16">
        <v>-16</v>
      </c>
    </row>
    <row r="58" spans="1:14" ht="12" customHeight="1">
      <c r="A58" s="9" t="s">
        <v>143</v>
      </c>
      <c r="B58" s="16" t="s">
        <v>129</v>
      </c>
      <c r="C58" s="16">
        <v>6135</v>
      </c>
      <c r="D58" s="16">
        <v>4</v>
      </c>
      <c r="E58" s="16">
        <v>5</v>
      </c>
      <c r="F58" s="16">
        <v>-1</v>
      </c>
      <c r="G58" s="16">
        <v>7</v>
      </c>
      <c r="H58" s="16">
        <v>7</v>
      </c>
      <c r="I58" s="16">
        <v>0</v>
      </c>
      <c r="J58" s="16">
        <v>16</v>
      </c>
      <c r="K58" s="16">
        <v>4</v>
      </c>
      <c r="L58" s="16">
        <v>0</v>
      </c>
      <c r="M58" s="16">
        <v>-6</v>
      </c>
      <c r="N58" s="16">
        <v>-7</v>
      </c>
    </row>
    <row r="59" spans="1:14" ht="12" customHeight="1">
      <c r="A59" s="9" t="s">
        <v>154</v>
      </c>
      <c r="B59" s="16">
        <v>1975</v>
      </c>
      <c r="C59" s="16">
        <v>8477</v>
      </c>
      <c r="D59" s="16">
        <v>7</v>
      </c>
      <c r="E59" s="16">
        <v>5</v>
      </c>
      <c r="F59" s="16">
        <v>2</v>
      </c>
      <c r="G59" s="16">
        <v>17</v>
      </c>
      <c r="H59" s="16">
        <v>12</v>
      </c>
      <c r="I59" s="16">
        <v>0</v>
      </c>
      <c r="J59" s="16">
        <v>14</v>
      </c>
      <c r="K59" s="16">
        <v>7</v>
      </c>
      <c r="L59" s="16">
        <v>0</v>
      </c>
      <c r="M59" s="16">
        <v>8</v>
      </c>
      <c r="N59" s="16">
        <v>10</v>
      </c>
    </row>
    <row r="60" spans="1:14" ht="12" customHeight="1">
      <c r="A60" s="9" t="s">
        <v>142</v>
      </c>
      <c r="B60" s="16" t="s">
        <v>129</v>
      </c>
      <c r="C60" s="16">
        <v>4176</v>
      </c>
      <c r="D60" s="16">
        <v>3</v>
      </c>
      <c r="E60" s="16">
        <v>3</v>
      </c>
      <c r="F60" s="16">
        <v>0</v>
      </c>
      <c r="G60" s="16">
        <v>11</v>
      </c>
      <c r="H60" s="16">
        <v>4</v>
      </c>
      <c r="I60" s="16">
        <v>0</v>
      </c>
      <c r="J60" s="16">
        <v>5</v>
      </c>
      <c r="K60" s="16">
        <v>6</v>
      </c>
      <c r="L60" s="16">
        <v>0</v>
      </c>
      <c r="M60" s="16">
        <v>4</v>
      </c>
      <c r="N60" s="16">
        <v>4</v>
      </c>
    </row>
    <row r="61" spans="1:14" ht="12" customHeight="1">
      <c r="A61" s="12" t="s">
        <v>143</v>
      </c>
      <c r="B61" s="20" t="s">
        <v>129</v>
      </c>
      <c r="C61" s="20">
        <v>4301</v>
      </c>
      <c r="D61" s="20">
        <v>4</v>
      </c>
      <c r="E61" s="20">
        <v>2</v>
      </c>
      <c r="F61" s="20">
        <v>2</v>
      </c>
      <c r="G61" s="20">
        <v>6</v>
      </c>
      <c r="H61" s="20">
        <v>8</v>
      </c>
      <c r="I61" s="20">
        <v>0</v>
      </c>
      <c r="J61" s="20">
        <v>9</v>
      </c>
      <c r="K61" s="20">
        <v>1</v>
      </c>
      <c r="L61" s="20">
        <v>0</v>
      </c>
      <c r="M61" s="20">
        <v>4</v>
      </c>
      <c r="N61" s="20">
        <v>6</v>
      </c>
    </row>
    <row r="62" spans="1:14" ht="12" customHeight="1">
      <c r="A62" s="9" t="s">
        <v>155</v>
      </c>
      <c r="B62" s="16">
        <v>6732</v>
      </c>
      <c r="C62" s="16">
        <v>22368</v>
      </c>
      <c r="D62" s="16">
        <v>23</v>
      </c>
      <c r="E62" s="16">
        <v>9</v>
      </c>
      <c r="F62" s="16">
        <v>14</v>
      </c>
      <c r="G62" s="16">
        <v>58</v>
      </c>
      <c r="H62" s="16">
        <v>25</v>
      </c>
      <c r="I62" s="16">
        <v>0</v>
      </c>
      <c r="J62" s="16">
        <v>36</v>
      </c>
      <c r="K62" s="16">
        <v>30</v>
      </c>
      <c r="L62" s="16">
        <v>0</v>
      </c>
      <c r="M62" s="16">
        <v>17</v>
      </c>
      <c r="N62" s="16">
        <v>31</v>
      </c>
    </row>
    <row r="63" spans="1:14" ht="12" customHeight="1">
      <c r="A63" s="9" t="s">
        <v>142</v>
      </c>
      <c r="B63" s="16" t="s">
        <v>129</v>
      </c>
      <c r="C63" s="16">
        <v>10963</v>
      </c>
      <c r="D63" s="16">
        <v>9</v>
      </c>
      <c r="E63" s="16">
        <v>3</v>
      </c>
      <c r="F63" s="16">
        <v>6</v>
      </c>
      <c r="G63" s="16">
        <v>26</v>
      </c>
      <c r="H63" s="16">
        <v>14</v>
      </c>
      <c r="I63" s="16">
        <v>0</v>
      </c>
      <c r="J63" s="16">
        <v>16</v>
      </c>
      <c r="K63" s="16">
        <v>17</v>
      </c>
      <c r="L63" s="16">
        <v>0</v>
      </c>
      <c r="M63" s="16">
        <v>7</v>
      </c>
      <c r="N63" s="16">
        <v>13</v>
      </c>
    </row>
    <row r="64" spans="1:14" ht="12" customHeight="1">
      <c r="A64" s="9" t="s">
        <v>143</v>
      </c>
      <c r="B64" s="16" t="s">
        <v>129</v>
      </c>
      <c r="C64" s="16">
        <v>11405</v>
      </c>
      <c r="D64" s="16">
        <v>14</v>
      </c>
      <c r="E64" s="16">
        <v>6</v>
      </c>
      <c r="F64" s="16">
        <v>8</v>
      </c>
      <c r="G64" s="16">
        <v>32</v>
      </c>
      <c r="H64" s="16">
        <v>11</v>
      </c>
      <c r="I64" s="16">
        <v>0</v>
      </c>
      <c r="J64" s="16">
        <v>20</v>
      </c>
      <c r="K64" s="16">
        <v>13</v>
      </c>
      <c r="L64" s="16">
        <v>0</v>
      </c>
      <c r="M64" s="16">
        <v>10</v>
      </c>
      <c r="N64" s="16">
        <v>18</v>
      </c>
    </row>
    <row r="65" spans="1:14" ht="12" customHeight="1">
      <c r="A65" s="9" t="s">
        <v>156</v>
      </c>
      <c r="B65" s="16">
        <v>2037</v>
      </c>
      <c r="C65" s="16">
        <v>9333</v>
      </c>
      <c r="D65" s="16">
        <v>12</v>
      </c>
      <c r="E65" s="16">
        <v>4</v>
      </c>
      <c r="F65" s="16">
        <v>8</v>
      </c>
      <c r="G65" s="16">
        <v>13</v>
      </c>
      <c r="H65" s="16">
        <v>7</v>
      </c>
      <c r="I65" s="16">
        <v>0</v>
      </c>
      <c r="J65" s="16">
        <v>5</v>
      </c>
      <c r="K65" s="16">
        <v>3</v>
      </c>
      <c r="L65" s="16">
        <v>0</v>
      </c>
      <c r="M65" s="16">
        <v>12</v>
      </c>
      <c r="N65" s="16">
        <v>20</v>
      </c>
    </row>
    <row r="66" spans="1:14" ht="12" customHeight="1">
      <c r="A66" s="9" t="s">
        <v>142</v>
      </c>
      <c r="B66" s="16" t="s">
        <v>129</v>
      </c>
      <c r="C66" s="16">
        <v>4599</v>
      </c>
      <c r="D66" s="16">
        <v>5</v>
      </c>
      <c r="E66" s="16">
        <v>3</v>
      </c>
      <c r="F66" s="16">
        <v>2</v>
      </c>
      <c r="G66" s="16">
        <v>6</v>
      </c>
      <c r="H66" s="16">
        <v>2</v>
      </c>
      <c r="I66" s="16">
        <v>0</v>
      </c>
      <c r="J66" s="16">
        <v>2</v>
      </c>
      <c r="K66" s="16">
        <v>3</v>
      </c>
      <c r="L66" s="16">
        <v>0</v>
      </c>
      <c r="M66" s="16">
        <v>3</v>
      </c>
      <c r="N66" s="16">
        <v>5</v>
      </c>
    </row>
    <row r="67" spans="1:14" ht="12" customHeight="1">
      <c r="A67" s="9" t="s">
        <v>143</v>
      </c>
      <c r="B67" s="16" t="s">
        <v>129</v>
      </c>
      <c r="C67" s="16">
        <v>4734</v>
      </c>
      <c r="D67" s="16">
        <v>7</v>
      </c>
      <c r="E67" s="16">
        <v>1</v>
      </c>
      <c r="F67" s="16">
        <v>6</v>
      </c>
      <c r="G67" s="16">
        <v>7</v>
      </c>
      <c r="H67" s="16">
        <v>5</v>
      </c>
      <c r="I67" s="16">
        <v>0</v>
      </c>
      <c r="J67" s="16">
        <v>3</v>
      </c>
      <c r="K67" s="16">
        <v>0</v>
      </c>
      <c r="L67" s="16">
        <v>0</v>
      </c>
      <c r="M67" s="16">
        <v>9</v>
      </c>
      <c r="N67" s="16">
        <v>15</v>
      </c>
    </row>
    <row r="68" spans="1:14" ht="12" customHeight="1">
      <c r="A68" s="9" t="s">
        <v>157</v>
      </c>
      <c r="B68" s="16">
        <v>2315</v>
      </c>
      <c r="C68" s="16">
        <v>9742</v>
      </c>
      <c r="D68" s="16">
        <v>7</v>
      </c>
      <c r="E68" s="16">
        <v>7</v>
      </c>
      <c r="F68" s="16">
        <v>0</v>
      </c>
      <c r="G68" s="16">
        <v>13</v>
      </c>
      <c r="H68" s="16">
        <v>2</v>
      </c>
      <c r="I68" s="16">
        <v>0</v>
      </c>
      <c r="J68" s="16">
        <v>21</v>
      </c>
      <c r="K68" s="16">
        <v>2</v>
      </c>
      <c r="L68" s="16">
        <v>0</v>
      </c>
      <c r="M68" s="16">
        <v>-8</v>
      </c>
      <c r="N68" s="16">
        <v>-8</v>
      </c>
    </row>
    <row r="69" spans="1:14" ht="12" customHeight="1">
      <c r="A69" s="9" t="s">
        <v>142</v>
      </c>
      <c r="B69" s="16" t="s">
        <v>129</v>
      </c>
      <c r="C69" s="16">
        <v>4776</v>
      </c>
      <c r="D69" s="16">
        <v>2</v>
      </c>
      <c r="E69" s="16">
        <v>3</v>
      </c>
      <c r="F69" s="16">
        <v>-1</v>
      </c>
      <c r="G69" s="16">
        <v>7</v>
      </c>
      <c r="H69" s="16">
        <v>1</v>
      </c>
      <c r="I69" s="16">
        <v>0</v>
      </c>
      <c r="J69" s="16">
        <v>9</v>
      </c>
      <c r="K69" s="16">
        <v>2</v>
      </c>
      <c r="L69" s="16">
        <v>0</v>
      </c>
      <c r="M69" s="16">
        <v>-3</v>
      </c>
      <c r="N69" s="16">
        <v>-4</v>
      </c>
    </row>
    <row r="70" spans="1:14" ht="12" customHeight="1">
      <c r="A70" s="9" t="s">
        <v>143</v>
      </c>
      <c r="B70" s="16" t="s">
        <v>129</v>
      </c>
      <c r="C70" s="16">
        <v>4966</v>
      </c>
      <c r="D70" s="16">
        <v>5</v>
      </c>
      <c r="E70" s="16">
        <v>4</v>
      </c>
      <c r="F70" s="16">
        <v>1</v>
      </c>
      <c r="G70" s="16">
        <v>6</v>
      </c>
      <c r="H70" s="16">
        <v>1</v>
      </c>
      <c r="I70" s="16">
        <v>0</v>
      </c>
      <c r="J70" s="16">
        <v>12</v>
      </c>
      <c r="K70" s="16">
        <v>0</v>
      </c>
      <c r="L70" s="16">
        <v>0</v>
      </c>
      <c r="M70" s="16">
        <v>-5</v>
      </c>
      <c r="N70" s="16">
        <v>-4</v>
      </c>
    </row>
    <row r="71" spans="1:14" ht="12" customHeight="1">
      <c r="A71" s="9" t="s">
        <v>158</v>
      </c>
      <c r="B71" s="16">
        <v>1952</v>
      </c>
      <c r="C71" s="16">
        <v>8682</v>
      </c>
      <c r="D71" s="16">
        <v>9</v>
      </c>
      <c r="E71" s="16">
        <v>7</v>
      </c>
      <c r="F71" s="16">
        <v>2</v>
      </c>
      <c r="G71" s="16">
        <v>12</v>
      </c>
      <c r="H71" s="16">
        <v>6</v>
      </c>
      <c r="I71" s="16">
        <v>0</v>
      </c>
      <c r="J71" s="16">
        <v>17</v>
      </c>
      <c r="K71" s="16">
        <v>5</v>
      </c>
      <c r="L71" s="16">
        <v>0</v>
      </c>
      <c r="M71" s="16">
        <v>-4</v>
      </c>
      <c r="N71" s="16">
        <v>-2</v>
      </c>
    </row>
    <row r="72" spans="1:14" ht="12" customHeight="1">
      <c r="A72" s="9" t="s">
        <v>142</v>
      </c>
      <c r="B72" s="16" t="s">
        <v>129</v>
      </c>
      <c r="C72" s="16">
        <v>4233</v>
      </c>
      <c r="D72" s="16">
        <v>6</v>
      </c>
      <c r="E72" s="16">
        <v>2</v>
      </c>
      <c r="F72" s="16">
        <v>4</v>
      </c>
      <c r="G72" s="16">
        <v>6</v>
      </c>
      <c r="H72" s="16">
        <v>5</v>
      </c>
      <c r="I72" s="16">
        <v>0</v>
      </c>
      <c r="J72" s="16">
        <v>9</v>
      </c>
      <c r="K72" s="16">
        <v>3</v>
      </c>
      <c r="L72" s="16">
        <v>0</v>
      </c>
      <c r="M72" s="16">
        <v>-1</v>
      </c>
      <c r="N72" s="16">
        <v>3</v>
      </c>
    </row>
    <row r="73" spans="1:14" ht="12" customHeight="1">
      <c r="A73" s="17" t="s">
        <v>143</v>
      </c>
      <c r="B73" s="18" t="s">
        <v>129</v>
      </c>
      <c r="C73" s="18">
        <v>4449</v>
      </c>
      <c r="D73" s="18">
        <v>3</v>
      </c>
      <c r="E73" s="18">
        <v>5</v>
      </c>
      <c r="F73" s="18">
        <v>-2</v>
      </c>
      <c r="G73" s="18">
        <v>6</v>
      </c>
      <c r="H73" s="18">
        <v>1</v>
      </c>
      <c r="I73" s="18">
        <v>0</v>
      </c>
      <c r="J73" s="18">
        <v>8</v>
      </c>
      <c r="K73" s="18">
        <v>2</v>
      </c>
      <c r="L73" s="18">
        <v>0</v>
      </c>
      <c r="M73" s="18">
        <v>-3</v>
      </c>
      <c r="N73" s="18">
        <v>-5</v>
      </c>
    </row>
    <row r="74" spans="1:14" ht="12" customHeight="1">
      <c r="A74" s="9" t="s">
        <v>159</v>
      </c>
      <c r="B74" s="16">
        <v>180330</v>
      </c>
      <c r="C74" s="16">
        <v>561174</v>
      </c>
      <c r="D74" s="16">
        <v>487</v>
      </c>
      <c r="E74" s="16">
        <v>319</v>
      </c>
      <c r="F74" s="16">
        <v>168</v>
      </c>
      <c r="G74" s="16">
        <v>643</v>
      </c>
      <c r="H74" s="16">
        <v>785</v>
      </c>
      <c r="I74" s="16">
        <v>7</v>
      </c>
      <c r="J74" s="16">
        <v>623</v>
      </c>
      <c r="K74" s="16">
        <v>694</v>
      </c>
      <c r="L74" s="16">
        <v>39</v>
      </c>
      <c r="M74" s="16">
        <v>79</v>
      </c>
      <c r="N74" s="16">
        <v>247</v>
      </c>
    </row>
    <row r="75" spans="1:14" ht="12" customHeight="1">
      <c r="A75" s="9" t="s">
        <v>134</v>
      </c>
      <c r="B75" s="16" t="s">
        <v>129</v>
      </c>
      <c r="C75" s="16">
        <v>276999</v>
      </c>
      <c r="D75" s="16">
        <v>247</v>
      </c>
      <c r="E75" s="16">
        <v>184</v>
      </c>
      <c r="F75" s="16">
        <v>63</v>
      </c>
      <c r="G75" s="16">
        <v>291</v>
      </c>
      <c r="H75" s="16">
        <v>448</v>
      </c>
      <c r="I75" s="16">
        <v>4</v>
      </c>
      <c r="J75" s="16">
        <v>278</v>
      </c>
      <c r="K75" s="16">
        <v>382</v>
      </c>
      <c r="L75" s="16">
        <v>34</v>
      </c>
      <c r="M75" s="16">
        <v>49</v>
      </c>
      <c r="N75" s="16">
        <v>112</v>
      </c>
    </row>
    <row r="76" spans="1:14" ht="12" customHeight="1">
      <c r="A76" s="17" t="s">
        <v>135</v>
      </c>
      <c r="B76" s="18" t="s">
        <v>129</v>
      </c>
      <c r="C76" s="18">
        <v>284175</v>
      </c>
      <c r="D76" s="18">
        <v>240</v>
      </c>
      <c r="E76" s="18">
        <v>135</v>
      </c>
      <c r="F76" s="18">
        <v>105</v>
      </c>
      <c r="G76" s="18">
        <v>352</v>
      </c>
      <c r="H76" s="18">
        <v>337</v>
      </c>
      <c r="I76" s="18">
        <v>3</v>
      </c>
      <c r="J76" s="18">
        <v>345</v>
      </c>
      <c r="K76" s="18">
        <v>312</v>
      </c>
      <c r="L76" s="18">
        <v>5</v>
      </c>
      <c r="M76" s="18">
        <v>30</v>
      </c>
      <c r="N76" s="18">
        <v>135</v>
      </c>
    </row>
    <row r="77" spans="1:14" ht="12" customHeight="1">
      <c r="A77" s="9" t="s">
        <v>160</v>
      </c>
      <c r="B77" s="16">
        <v>117786</v>
      </c>
      <c r="C77" s="16">
        <v>333364</v>
      </c>
      <c r="D77" s="16">
        <v>302</v>
      </c>
      <c r="E77" s="16">
        <v>187</v>
      </c>
      <c r="F77" s="16">
        <v>115</v>
      </c>
      <c r="G77" s="16">
        <v>363</v>
      </c>
      <c r="H77" s="16">
        <v>578</v>
      </c>
      <c r="I77" s="16">
        <v>2</v>
      </c>
      <c r="J77" s="16">
        <v>300</v>
      </c>
      <c r="K77" s="16">
        <v>558</v>
      </c>
      <c r="L77" s="16">
        <v>37</v>
      </c>
      <c r="M77" s="16">
        <v>48</v>
      </c>
      <c r="N77" s="16">
        <v>163</v>
      </c>
    </row>
    <row r="78" spans="1:14" ht="12" customHeight="1">
      <c r="A78" s="9" t="s">
        <v>137</v>
      </c>
      <c r="B78" s="16" t="s">
        <v>129</v>
      </c>
      <c r="C78" s="16">
        <v>165292</v>
      </c>
      <c r="D78" s="16">
        <v>145</v>
      </c>
      <c r="E78" s="16">
        <v>101</v>
      </c>
      <c r="F78" s="16">
        <v>44</v>
      </c>
      <c r="G78" s="16">
        <v>176</v>
      </c>
      <c r="H78" s="16">
        <v>338</v>
      </c>
      <c r="I78" s="16">
        <v>1</v>
      </c>
      <c r="J78" s="16">
        <v>134</v>
      </c>
      <c r="K78" s="16">
        <v>324</v>
      </c>
      <c r="L78" s="16">
        <v>32</v>
      </c>
      <c r="M78" s="16">
        <v>25</v>
      </c>
      <c r="N78" s="16">
        <v>69</v>
      </c>
    </row>
    <row r="79" spans="1:14" ht="12" customHeight="1">
      <c r="A79" s="9" t="s">
        <v>138</v>
      </c>
      <c r="B79" s="16" t="s">
        <v>129</v>
      </c>
      <c r="C79" s="16">
        <v>168072</v>
      </c>
      <c r="D79" s="16">
        <v>157</v>
      </c>
      <c r="E79" s="16">
        <v>86</v>
      </c>
      <c r="F79" s="16">
        <v>71</v>
      </c>
      <c r="G79" s="16">
        <v>187</v>
      </c>
      <c r="H79" s="16">
        <v>240</v>
      </c>
      <c r="I79" s="16">
        <v>1</v>
      </c>
      <c r="J79" s="16">
        <v>166</v>
      </c>
      <c r="K79" s="16">
        <v>234</v>
      </c>
      <c r="L79" s="16">
        <v>5</v>
      </c>
      <c r="M79" s="16">
        <v>23</v>
      </c>
      <c r="N79" s="16">
        <v>94</v>
      </c>
    </row>
    <row r="80" spans="1:14" ht="12" customHeight="1">
      <c r="A80" s="9" t="s">
        <v>161</v>
      </c>
      <c r="B80" s="16">
        <v>19711</v>
      </c>
      <c r="C80" s="16">
        <v>66189</v>
      </c>
      <c r="D80" s="16">
        <v>61</v>
      </c>
      <c r="E80" s="16">
        <v>28</v>
      </c>
      <c r="F80" s="16">
        <v>33</v>
      </c>
      <c r="G80" s="16">
        <v>119</v>
      </c>
      <c r="H80" s="16">
        <v>81</v>
      </c>
      <c r="I80" s="16">
        <v>1</v>
      </c>
      <c r="J80" s="16">
        <v>86</v>
      </c>
      <c r="K80" s="16">
        <v>54</v>
      </c>
      <c r="L80" s="16">
        <v>0</v>
      </c>
      <c r="M80" s="16">
        <v>61</v>
      </c>
      <c r="N80" s="16">
        <v>94</v>
      </c>
    </row>
    <row r="81" spans="1:14" ht="12" customHeight="1">
      <c r="A81" s="9" t="s">
        <v>137</v>
      </c>
      <c r="B81" s="16" t="s">
        <v>129</v>
      </c>
      <c r="C81" s="16">
        <v>32313</v>
      </c>
      <c r="D81" s="16">
        <v>35</v>
      </c>
      <c r="E81" s="16">
        <v>21</v>
      </c>
      <c r="F81" s="16">
        <v>14</v>
      </c>
      <c r="G81" s="16">
        <v>50</v>
      </c>
      <c r="H81" s="16">
        <v>41</v>
      </c>
      <c r="I81" s="16">
        <v>0</v>
      </c>
      <c r="J81" s="16">
        <v>42</v>
      </c>
      <c r="K81" s="16">
        <v>23</v>
      </c>
      <c r="L81" s="16">
        <v>0</v>
      </c>
      <c r="M81" s="16">
        <v>26</v>
      </c>
      <c r="N81" s="16">
        <v>40</v>
      </c>
    </row>
    <row r="82" spans="1:14" ht="12" customHeight="1">
      <c r="A82" s="9" t="s">
        <v>138</v>
      </c>
      <c r="B82" s="18" t="s">
        <v>129</v>
      </c>
      <c r="C82" s="18">
        <v>33876</v>
      </c>
      <c r="D82" s="18">
        <v>26</v>
      </c>
      <c r="E82" s="18">
        <v>7</v>
      </c>
      <c r="F82" s="18">
        <v>19</v>
      </c>
      <c r="G82" s="18">
        <v>69</v>
      </c>
      <c r="H82" s="18">
        <v>40</v>
      </c>
      <c r="I82" s="18">
        <v>1</v>
      </c>
      <c r="J82" s="18">
        <v>44</v>
      </c>
      <c r="K82" s="18">
        <v>31</v>
      </c>
      <c r="L82" s="18">
        <v>0</v>
      </c>
      <c r="M82" s="18">
        <v>35</v>
      </c>
      <c r="N82" s="18">
        <v>54</v>
      </c>
    </row>
    <row r="83" spans="1:14" ht="12" customHeight="1">
      <c r="A83" s="9" t="s">
        <v>162</v>
      </c>
      <c r="B83" s="16">
        <v>8391</v>
      </c>
      <c r="C83" s="16">
        <v>32554</v>
      </c>
      <c r="D83" s="16">
        <v>25</v>
      </c>
      <c r="E83" s="16">
        <v>14</v>
      </c>
      <c r="F83" s="16">
        <v>11</v>
      </c>
      <c r="G83" s="16">
        <v>49</v>
      </c>
      <c r="H83" s="16">
        <v>26</v>
      </c>
      <c r="I83" s="16">
        <v>2</v>
      </c>
      <c r="J83" s="16">
        <v>71</v>
      </c>
      <c r="K83" s="16">
        <v>18</v>
      </c>
      <c r="L83" s="16">
        <v>2</v>
      </c>
      <c r="M83" s="16">
        <v>-14</v>
      </c>
      <c r="N83" s="16">
        <v>-3</v>
      </c>
    </row>
    <row r="84" spans="1:14" ht="12" customHeight="1">
      <c r="A84" s="9" t="s">
        <v>137</v>
      </c>
      <c r="B84" s="16" t="s">
        <v>129</v>
      </c>
      <c r="C84" s="16">
        <v>16008</v>
      </c>
      <c r="D84" s="16">
        <v>13</v>
      </c>
      <c r="E84" s="16">
        <v>8</v>
      </c>
      <c r="F84" s="16">
        <v>5</v>
      </c>
      <c r="G84" s="16">
        <v>20</v>
      </c>
      <c r="H84" s="16">
        <v>17</v>
      </c>
      <c r="I84" s="16">
        <v>2</v>
      </c>
      <c r="J84" s="16">
        <v>32</v>
      </c>
      <c r="K84" s="16">
        <v>9</v>
      </c>
      <c r="L84" s="16">
        <v>2</v>
      </c>
      <c r="M84" s="16">
        <v>-4</v>
      </c>
      <c r="N84" s="16">
        <v>1</v>
      </c>
    </row>
    <row r="85" spans="1:14" ht="12" customHeight="1">
      <c r="A85" s="9" t="s">
        <v>138</v>
      </c>
      <c r="B85" s="18" t="s">
        <v>129</v>
      </c>
      <c r="C85" s="18">
        <v>16546</v>
      </c>
      <c r="D85" s="18">
        <v>12</v>
      </c>
      <c r="E85" s="18">
        <v>6</v>
      </c>
      <c r="F85" s="18">
        <v>6</v>
      </c>
      <c r="G85" s="18">
        <v>29</v>
      </c>
      <c r="H85" s="18">
        <v>9</v>
      </c>
      <c r="I85" s="18">
        <v>0</v>
      </c>
      <c r="J85" s="18">
        <v>39</v>
      </c>
      <c r="K85" s="18">
        <v>9</v>
      </c>
      <c r="L85" s="18">
        <v>0</v>
      </c>
      <c r="M85" s="18">
        <v>-10</v>
      </c>
      <c r="N85" s="18">
        <v>-4</v>
      </c>
    </row>
    <row r="86" spans="1:14" ht="12" customHeight="1">
      <c r="A86" s="9" t="s">
        <v>163</v>
      </c>
      <c r="B86" s="16">
        <v>1569</v>
      </c>
      <c r="C86" s="16">
        <v>6489</v>
      </c>
      <c r="D86" s="16">
        <v>4</v>
      </c>
      <c r="E86" s="16">
        <v>1</v>
      </c>
      <c r="F86" s="16">
        <v>3</v>
      </c>
      <c r="G86" s="16">
        <v>8</v>
      </c>
      <c r="H86" s="16">
        <v>2</v>
      </c>
      <c r="I86" s="16">
        <v>2</v>
      </c>
      <c r="J86" s="16">
        <v>21</v>
      </c>
      <c r="K86" s="16">
        <v>3</v>
      </c>
      <c r="L86" s="16">
        <v>2</v>
      </c>
      <c r="M86" s="16">
        <v>-14</v>
      </c>
      <c r="N86" s="16">
        <v>-11</v>
      </c>
    </row>
    <row r="87" spans="1:14" ht="12" customHeight="1">
      <c r="A87" s="9" t="s">
        <v>142</v>
      </c>
      <c r="B87" s="16" t="s">
        <v>129</v>
      </c>
      <c r="C87" s="16">
        <v>3199</v>
      </c>
      <c r="D87" s="16">
        <v>1</v>
      </c>
      <c r="E87" s="16">
        <v>1</v>
      </c>
      <c r="F87" s="16">
        <v>0</v>
      </c>
      <c r="G87" s="16">
        <v>4</v>
      </c>
      <c r="H87" s="16">
        <v>2</v>
      </c>
      <c r="I87" s="16">
        <v>2</v>
      </c>
      <c r="J87" s="16">
        <v>7</v>
      </c>
      <c r="K87" s="16">
        <v>3</v>
      </c>
      <c r="L87" s="16">
        <v>2</v>
      </c>
      <c r="M87" s="16">
        <v>-4</v>
      </c>
      <c r="N87" s="16">
        <v>-4</v>
      </c>
    </row>
    <row r="88" spans="1:14" ht="12" customHeight="1">
      <c r="A88" s="9" t="s">
        <v>143</v>
      </c>
      <c r="B88" s="16" t="s">
        <v>129</v>
      </c>
      <c r="C88" s="16">
        <v>3290</v>
      </c>
      <c r="D88" s="16">
        <v>3</v>
      </c>
      <c r="E88" s="16">
        <v>0</v>
      </c>
      <c r="F88" s="16">
        <v>3</v>
      </c>
      <c r="G88" s="16">
        <v>4</v>
      </c>
      <c r="H88" s="16">
        <v>0</v>
      </c>
      <c r="I88" s="16">
        <v>0</v>
      </c>
      <c r="J88" s="16">
        <v>14</v>
      </c>
      <c r="K88" s="16">
        <v>0</v>
      </c>
      <c r="L88" s="16">
        <v>0</v>
      </c>
      <c r="M88" s="16">
        <v>-10</v>
      </c>
      <c r="N88" s="16">
        <v>-7</v>
      </c>
    </row>
    <row r="89" spans="1:14" ht="12" customHeight="1">
      <c r="A89" s="9" t="s">
        <v>164</v>
      </c>
      <c r="B89" s="16">
        <v>3722</v>
      </c>
      <c r="C89" s="16">
        <v>12766</v>
      </c>
      <c r="D89" s="16">
        <v>14</v>
      </c>
      <c r="E89" s="16">
        <v>7</v>
      </c>
      <c r="F89" s="16">
        <v>7</v>
      </c>
      <c r="G89" s="16">
        <v>31</v>
      </c>
      <c r="H89" s="16">
        <v>10</v>
      </c>
      <c r="I89" s="16">
        <v>0</v>
      </c>
      <c r="J89" s="16">
        <v>27</v>
      </c>
      <c r="K89" s="16">
        <v>3</v>
      </c>
      <c r="L89" s="16">
        <v>0</v>
      </c>
      <c r="M89" s="16">
        <v>11</v>
      </c>
      <c r="N89" s="16">
        <v>18</v>
      </c>
    </row>
    <row r="90" spans="1:14" ht="12" customHeight="1">
      <c r="A90" s="9" t="s">
        <v>142</v>
      </c>
      <c r="B90" s="16" t="s">
        <v>129</v>
      </c>
      <c r="C90" s="16">
        <v>6290</v>
      </c>
      <c r="D90" s="16">
        <v>8</v>
      </c>
      <c r="E90" s="16">
        <v>3</v>
      </c>
      <c r="F90" s="16">
        <v>5</v>
      </c>
      <c r="G90" s="16">
        <v>15</v>
      </c>
      <c r="H90" s="16">
        <v>5</v>
      </c>
      <c r="I90" s="16">
        <v>0</v>
      </c>
      <c r="J90" s="16">
        <v>13</v>
      </c>
      <c r="K90" s="16">
        <v>2</v>
      </c>
      <c r="L90" s="16">
        <v>0</v>
      </c>
      <c r="M90" s="16">
        <v>5</v>
      </c>
      <c r="N90" s="16">
        <v>10</v>
      </c>
    </row>
    <row r="91" spans="1:14" ht="12" customHeight="1">
      <c r="A91" s="9" t="s">
        <v>143</v>
      </c>
      <c r="B91" s="16" t="s">
        <v>129</v>
      </c>
      <c r="C91" s="16">
        <v>6476</v>
      </c>
      <c r="D91" s="16">
        <v>6</v>
      </c>
      <c r="E91" s="16">
        <v>4</v>
      </c>
      <c r="F91" s="16">
        <v>2</v>
      </c>
      <c r="G91" s="16">
        <v>16</v>
      </c>
      <c r="H91" s="16">
        <v>5</v>
      </c>
      <c r="I91" s="16">
        <v>0</v>
      </c>
      <c r="J91" s="16">
        <v>14</v>
      </c>
      <c r="K91" s="16">
        <v>1</v>
      </c>
      <c r="L91" s="16">
        <v>0</v>
      </c>
      <c r="M91" s="16">
        <v>6</v>
      </c>
      <c r="N91" s="16">
        <v>8</v>
      </c>
    </row>
    <row r="92" spans="1:14" ht="12" customHeight="1">
      <c r="A92" s="9" t="s">
        <v>165</v>
      </c>
      <c r="B92" s="16">
        <v>1434</v>
      </c>
      <c r="C92" s="16">
        <v>6283</v>
      </c>
      <c r="D92" s="16">
        <v>3</v>
      </c>
      <c r="E92" s="16">
        <v>2</v>
      </c>
      <c r="F92" s="16">
        <v>1</v>
      </c>
      <c r="G92" s="16">
        <v>4</v>
      </c>
      <c r="H92" s="16">
        <v>6</v>
      </c>
      <c r="I92" s="16">
        <v>0</v>
      </c>
      <c r="J92" s="16">
        <v>11</v>
      </c>
      <c r="K92" s="16">
        <v>5</v>
      </c>
      <c r="L92" s="16">
        <v>0</v>
      </c>
      <c r="M92" s="16">
        <v>-6</v>
      </c>
      <c r="N92" s="16">
        <v>-5</v>
      </c>
    </row>
    <row r="93" spans="1:14" ht="12" customHeight="1">
      <c r="A93" s="9" t="s">
        <v>142</v>
      </c>
      <c r="B93" s="16" t="s">
        <v>129</v>
      </c>
      <c r="C93" s="16">
        <v>3108</v>
      </c>
      <c r="D93" s="16">
        <v>1</v>
      </c>
      <c r="E93" s="16">
        <v>2</v>
      </c>
      <c r="F93" s="16">
        <v>-1</v>
      </c>
      <c r="G93" s="16">
        <v>0</v>
      </c>
      <c r="H93" s="16">
        <v>5</v>
      </c>
      <c r="I93" s="16">
        <v>0</v>
      </c>
      <c r="J93" s="16">
        <v>4</v>
      </c>
      <c r="K93" s="16">
        <v>2</v>
      </c>
      <c r="L93" s="16">
        <v>0</v>
      </c>
      <c r="M93" s="16">
        <v>-1</v>
      </c>
      <c r="N93" s="16">
        <v>-2</v>
      </c>
    </row>
    <row r="94" spans="1:14" ht="12" customHeight="1">
      <c r="A94" s="9" t="s">
        <v>143</v>
      </c>
      <c r="B94" s="16" t="s">
        <v>129</v>
      </c>
      <c r="C94" s="16">
        <v>3175</v>
      </c>
      <c r="D94" s="16">
        <v>2</v>
      </c>
      <c r="E94" s="16">
        <v>0</v>
      </c>
      <c r="F94" s="16">
        <v>2</v>
      </c>
      <c r="G94" s="16">
        <v>4</v>
      </c>
      <c r="H94" s="16">
        <v>1</v>
      </c>
      <c r="I94" s="16">
        <v>0</v>
      </c>
      <c r="J94" s="16">
        <v>7</v>
      </c>
      <c r="K94" s="16">
        <v>3</v>
      </c>
      <c r="L94" s="16">
        <v>0</v>
      </c>
      <c r="M94" s="16">
        <v>-5</v>
      </c>
      <c r="N94" s="16">
        <v>-3</v>
      </c>
    </row>
    <row r="95" spans="1:14" ht="12" customHeight="1">
      <c r="A95" s="9" t="s">
        <v>166</v>
      </c>
      <c r="B95" s="16">
        <v>1666</v>
      </c>
      <c r="C95" s="16">
        <v>7016</v>
      </c>
      <c r="D95" s="16">
        <v>4</v>
      </c>
      <c r="E95" s="16">
        <v>4</v>
      </c>
      <c r="F95" s="16">
        <v>0</v>
      </c>
      <c r="G95" s="16">
        <v>6</v>
      </c>
      <c r="H95" s="16">
        <v>8</v>
      </c>
      <c r="I95" s="16">
        <v>0</v>
      </c>
      <c r="J95" s="16">
        <v>12</v>
      </c>
      <c r="K95" s="16">
        <v>7</v>
      </c>
      <c r="L95" s="16">
        <v>0</v>
      </c>
      <c r="M95" s="16">
        <v>-5</v>
      </c>
      <c r="N95" s="16">
        <v>-5</v>
      </c>
    </row>
    <row r="96" spans="1:14" ht="12" customHeight="1">
      <c r="A96" s="9" t="s">
        <v>142</v>
      </c>
      <c r="B96" s="16" t="s">
        <v>129</v>
      </c>
      <c r="C96" s="16">
        <v>3411</v>
      </c>
      <c r="D96" s="16">
        <v>3</v>
      </c>
      <c r="E96" s="16">
        <v>2</v>
      </c>
      <c r="F96" s="16">
        <v>1</v>
      </c>
      <c r="G96" s="16">
        <v>1</v>
      </c>
      <c r="H96" s="16">
        <v>5</v>
      </c>
      <c r="I96" s="16">
        <v>0</v>
      </c>
      <c r="J96" s="16">
        <v>8</v>
      </c>
      <c r="K96" s="16">
        <v>2</v>
      </c>
      <c r="L96" s="16">
        <v>0</v>
      </c>
      <c r="M96" s="16">
        <v>-4</v>
      </c>
      <c r="N96" s="16">
        <v>-3</v>
      </c>
    </row>
    <row r="97" spans="1:14" ht="12" customHeight="1">
      <c r="A97" s="9" t="s">
        <v>143</v>
      </c>
      <c r="B97" s="18" t="s">
        <v>129</v>
      </c>
      <c r="C97" s="18">
        <v>3605</v>
      </c>
      <c r="D97" s="18">
        <v>1</v>
      </c>
      <c r="E97" s="18">
        <v>2</v>
      </c>
      <c r="F97" s="18">
        <v>-1</v>
      </c>
      <c r="G97" s="18">
        <v>5</v>
      </c>
      <c r="H97" s="18">
        <v>3</v>
      </c>
      <c r="I97" s="18">
        <v>0</v>
      </c>
      <c r="J97" s="18">
        <v>4</v>
      </c>
      <c r="K97" s="18">
        <v>5</v>
      </c>
      <c r="L97" s="18">
        <v>0</v>
      </c>
      <c r="M97" s="18">
        <v>-1</v>
      </c>
      <c r="N97" s="18">
        <v>-2</v>
      </c>
    </row>
    <row r="98" spans="1:14" ht="12" customHeight="1">
      <c r="A98" s="9" t="s">
        <v>167</v>
      </c>
      <c r="B98" s="16">
        <v>13248</v>
      </c>
      <c r="C98" s="16">
        <v>50644</v>
      </c>
      <c r="D98" s="16">
        <v>49</v>
      </c>
      <c r="E98" s="16">
        <v>36</v>
      </c>
      <c r="F98" s="16">
        <v>13</v>
      </c>
      <c r="G98" s="16">
        <v>50</v>
      </c>
      <c r="H98" s="16">
        <v>30</v>
      </c>
      <c r="I98" s="16">
        <v>1</v>
      </c>
      <c r="J98" s="16">
        <v>57</v>
      </c>
      <c r="K98" s="16">
        <v>22</v>
      </c>
      <c r="L98" s="16">
        <v>0</v>
      </c>
      <c r="M98" s="16">
        <v>2</v>
      </c>
      <c r="N98" s="16">
        <v>15</v>
      </c>
    </row>
    <row r="99" spans="1:14" ht="12" customHeight="1">
      <c r="A99" s="9" t="s">
        <v>137</v>
      </c>
      <c r="B99" s="16" t="s">
        <v>129</v>
      </c>
      <c r="C99" s="16">
        <v>25151</v>
      </c>
      <c r="D99" s="16">
        <v>24</v>
      </c>
      <c r="E99" s="16">
        <v>18</v>
      </c>
      <c r="F99" s="16">
        <v>6</v>
      </c>
      <c r="G99" s="16">
        <v>21</v>
      </c>
      <c r="H99" s="16">
        <v>19</v>
      </c>
      <c r="I99" s="16">
        <v>1</v>
      </c>
      <c r="J99" s="16">
        <v>22</v>
      </c>
      <c r="K99" s="16">
        <v>7</v>
      </c>
      <c r="L99" s="16">
        <v>0</v>
      </c>
      <c r="M99" s="16">
        <v>12</v>
      </c>
      <c r="N99" s="16">
        <v>18</v>
      </c>
    </row>
    <row r="100" spans="1:14" ht="12" customHeight="1">
      <c r="A100" s="9" t="s">
        <v>138</v>
      </c>
      <c r="B100" s="18" t="s">
        <v>129</v>
      </c>
      <c r="C100" s="18">
        <v>25493</v>
      </c>
      <c r="D100" s="18">
        <v>25</v>
      </c>
      <c r="E100" s="18">
        <v>18</v>
      </c>
      <c r="F100" s="18">
        <v>7</v>
      </c>
      <c r="G100" s="18">
        <v>29</v>
      </c>
      <c r="H100" s="18">
        <v>11</v>
      </c>
      <c r="I100" s="18">
        <v>0</v>
      </c>
      <c r="J100" s="18">
        <v>35</v>
      </c>
      <c r="K100" s="18">
        <v>15</v>
      </c>
      <c r="L100" s="18">
        <v>0</v>
      </c>
      <c r="M100" s="18">
        <v>-10</v>
      </c>
      <c r="N100" s="18">
        <v>-3</v>
      </c>
    </row>
    <row r="101" spans="1:14" ht="12" customHeight="1">
      <c r="A101" s="9" t="s">
        <v>168</v>
      </c>
      <c r="B101" s="16">
        <v>5487</v>
      </c>
      <c r="C101" s="16">
        <v>20319</v>
      </c>
      <c r="D101" s="16">
        <v>17</v>
      </c>
      <c r="E101" s="16">
        <v>16</v>
      </c>
      <c r="F101" s="16">
        <v>1</v>
      </c>
      <c r="G101" s="16">
        <v>21</v>
      </c>
      <c r="H101" s="16">
        <v>10</v>
      </c>
      <c r="I101" s="16">
        <v>1</v>
      </c>
      <c r="J101" s="16">
        <v>22</v>
      </c>
      <c r="K101" s="16">
        <v>11</v>
      </c>
      <c r="L101" s="16">
        <v>0</v>
      </c>
      <c r="M101" s="16">
        <v>-1</v>
      </c>
      <c r="N101" s="16">
        <v>0</v>
      </c>
    </row>
    <row r="102" spans="1:14" ht="12" customHeight="1">
      <c r="A102" s="9" t="s">
        <v>142</v>
      </c>
      <c r="B102" s="16" t="s">
        <v>129</v>
      </c>
      <c r="C102" s="16">
        <v>9983</v>
      </c>
      <c r="D102" s="16">
        <v>7</v>
      </c>
      <c r="E102" s="16">
        <v>8</v>
      </c>
      <c r="F102" s="16">
        <v>-1</v>
      </c>
      <c r="G102" s="16">
        <v>9</v>
      </c>
      <c r="H102" s="16">
        <v>6</v>
      </c>
      <c r="I102" s="16">
        <v>1</v>
      </c>
      <c r="J102" s="16">
        <v>10</v>
      </c>
      <c r="K102" s="16">
        <v>1</v>
      </c>
      <c r="L102" s="16">
        <v>0</v>
      </c>
      <c r="M102" s="16">
        <v>5</v>
      </c>
      <c r="N102" s="16">
        <v>4</v>
      </c>
    </row>
    <row r="103" spans="1:14" ht="12" customHeight="1">
      <c r="A103" s="9" t="s">
        <v>143</v>
      </c>
      <c r="B103" s="16" t="s">
        <v>129</v>
      </c>
      <c r="C103" s="16">
        <v>10336</v>
      </c>
      <c r="D103" s="16">
        <v>10</v>
      </c>
      <c r="E103" s="16">
        <v>8</v>
      </c>
      <c r="F103" s="16">
        <v>2</v>
      </c>
      <c r="G103" s="16">
        <v>12</v>
      </c>
      <c r="H103" s="16">
        <v>4</v>
      </c>
      <c r="I103" s="16">
        <v>0</v>
      </c>
      <c r="J103" s="16">
        <v>12</v>
      </c>
      <c r="K103" s="16">
        <v>10</v>
      </c>
      <c r="L103" s="16">
        <v>0</v>
      </c>
      <c r="M103" s="16">
        <v>-6</v>
      </c>
      <c r="N103" s="16">
        <v>-4</v>
      </c>
    </row>
    <row r="104" spans="1:14" ht="12" customHeight="1">
      <c r="A104" s="9" t="s">
        <v>169</v>
      </c>
      <c r="B104" s="16">
        <v>1801</v>
      </c>
      <c r="C104" s="16">
        <v>7615</v>
      </c>
      <c r="D104" s="16">
        <v>12</v>
      </c>
      <c r="E104" s="16">
        <v>1</v>
      </c>
      <c r="F104" s="16">
        <v>11</v>
      </c>
      <c r="G104" s="16">
        <v>8</v>
      </c>
      <c r="H104" s="16">
        <v>2</v>
      </c>
      <c r="I104" s="16">
        <v>0</v>
      </c>
      <c r="J104" s="16">
        <v>6</v>
      </c>
      <c r="K104" s="16">
        <v>7</v>
      </c>
      <c r="L104" s="16">
        <v>0</v>
      </c>
      <c r="M104" s="16">
        <v>-3</v>
      </c>
      <c r="N104" s="16">
        <v>8</v>
      </c>
    </row>
    <row r="105" spans="1:14" ht="12" customHeight="1">
      <c r="A105" s="9" t="s">
        <v>142</v>
      </c>
      <c r="B105" s="16" t="s">
        <v>129</v>
      </c>
      <c r="C105" s="16">
        <v>3753</v>
      </c>
      <c r="D105" s="16">
        <v>6</v>
      </c>
      <c r="E105" s="16">
        <v>0</v>
      </c>
      <c r="F105" s="16">
        <v>6</v>
      </c>
      <c r="G105" s="16">
        <v>3</v>
      </c>
      <c r="H105" s="16">
        <v>2</v>
      </c>
      <c r="I105" s="16">
        <v>0</v>
      </c>
      <c r="J105" s="16">
        <v>2</v>
      </c>
      <c r="K105" s="16">
        <v>4</v>
      </c>
      <c r="L105" s="16">
        <v>0</v>
      </c>
      <c r="M105" s="16">
        <v>-1</v>
      </c>
      <c r="N105" s="16">
        <v>5</v>
      </c>
    </row>
    <row r="106" spans="1:14" ht="12" customHeight="1">
      <c r="A106" s="9" t="s">
        <v>143</v>
      </c>
      <c r="B106" s="16" t="s">
        <v>129</v>
      </c>
      <c r="C106" s="16">
        <v>3862</v>
      </c>
      <c r="D106" s="16">
        <v>6</v>
      </c>
      <c r="E106" s="16">
        <v>1</v>
      </c>
      <c r="F106" s="16">
        <v>5</v>
      </c>
      <c r="G106" s="16">
        <v>5</v>
      </c>
      <c r="H106" s="16">
        <v>0</v>
      </c>
      <c r="I106" s="16">
        <v>0</v>
      </c>
      <c r="J106" s="16">
        <v>4</v>
      </c>
      <c r="K106" s="16">
        <v>3</v>
      </c>
      <c r="L106" s="16">
        <v>0</v>
      </c>
      <c r="M106" s="16">
        <v>-2</v>
      </c>
      <c r="N106" s="16">
        <v>3</v>
      </c>
    </row>
    <row r="107" spans="1:14" ht="12" customHeight="1">
      <c r="A107" s="9" t="s">
        <v>170</v>
      </c>
      <c r="B107" s="16">
        <v>2099</v>
      </c>
      <c r="C107" s="16">
        <v>8125</v>
      </c>
      <c r="D107" s="16">
        <v>8</v>
      </c>
      <c r="E107" s="16">
        <v>4</v>
      </c>
      <c r="F107" s="16">
        <v>4</v>
      </c>
      <c r="G107" s="16">
        <v>9</v>
      </c>
      <c r="H107" s="16">
        <v>10</v>
      </c>
      <c r="I107" s="16">
        <v>0</v>
      </c>
      <c r="J107" s="16">
        <v>9</v>
      </c>
      <c r="K107" s="16">
        <v>1</v>
      </c>
      <c r="L107" s="16">
        <v>0</v>
      </c>
      <c r="M107" s="16">
        <v>9</v>
      </c>
      <c r="N107" s="16">
        <v>13</v>
      </c>
    </row>
    <row r="108" spans="1:14" ht="12" customHeight="1">
      <c r="A108" s="9" t="s">
        <v>142</v>
      </c>
      <c r="B108" s="16" t="s">
        <v>129</v>
      </c>
      <c r="C108" s="16">
        <v>4121</v>
      </c>
      <c r="D108" s="16">
        <v>4</v>
      </c>
      <c r="E108" s="16">
        <v>1</v>
      </c>
      <c r="F108" s="16">
        <v>3</v>
      </c>
      <c r="G108" s="16">
        <v>5</v>
      </c>
      <c r="H108" s="16">
        <v>5</v>
      </c>
      <c r="I108" s="16">
        <v>0</v>
      </c>
      <c r="J108" s="16">
        <v>3</v>
      </c>
      <c r="K108" s="16">
        <v>0</v>
      </c>
      <c r="L108" s="16">
        <v>0</v>
      </c>
      <c r="M108" s="16">
        <v>7</v>
      </c>
      <c r="N108" s="16">
        <v>10</v>
      </c>
    </row>
    <row r="109" spans="1:14" ht="12" customHeight="1">
      <c r="A109" s="9" t="s">
        <v>143</v>
      </c>
      <c r="B109" s="16" t="s">
        <v>129</v>
      </c>
      <c r="C109" s="16">
        <v>4004</v>
      </c>
      <c r="D109" s="16">
        <v>4</v>
      </c>
      <c r="E109" s="16">
        <v>3</v>
      </c>
      <c r="F109" s="16">
        <v>1</v>
      </c>
      <c r="G109" s="16">
        <v>4</v>
      </c>
      <c r="H109" s="16">
        <v>5</v>
      </c>
      <c r="I109" s="16">
        <v>0</v>
      </c>
      <c r="J109" s="16">
        <v>6</v>
      </c>
      <c r="K109" s="16">
        <v>1</v>
      </c>
      <c r="L109" s="16">
        <v>0</v>
      </c>
      <c r="M109" s="16">
        <v>2</v>
      </c>
      <c r="N109" s="16">
        <v>3</v>
      </c>
    </row>
    <row r="110" spans="1:14" ht="12" customHeight="1">
      <c r="A110" s="9" t="s">
        <v>171</v>
      </c>
      <c r="B110" s="16">
        <v>2094</v>
      </c>
      <c r="C110" s="16">
        <v>7520</v>
      </c>
      <c r="D110" s="16">
        <v>7</v>
      </c>
      <c r="E110" s="16">
        <v>6</v>
      </c>
      <c r="F110" s="16">
        <v>1</v>
      </c>
      <c r="G110" s="16">
        <v>8</v>
      </c>
      <c r="H110" s="16">
        <v>3</v>
      </c>
      <c r="I110" s="16">
        <v>0</v>
      </c>
      <c r="J110" s="16">
        <v>13</v>
      </c>
      <c r="K110" s="16">
        <v>1</v>
      </c>
      <c r="L110" s="16">
        <v>0</v>
      </c>
      <c r="M110" s="16">
        <v>-3</v>
      </c>
      <c r="N110" s="16">
        <v>-2</v>
      </c>
    </row>
    <row r="111" spans="1:14" ht="12" customHeight="1">
      <c r="A111" s="9" t="s">
        <v>142</v>
      </c>
      <c r="B111" s="16" t="s">
        <v>129</v>
      </c>
      <c r="C111" s="16">
        <v>3751</v>
      </c>
      <c r="D111" s="16">
        <v>5</v>
      </c>
      <c r="E111" s="16">
        <v>4</v>
      </c>
      <c r="F111" s="16">
        <v>1</v>
      </c>
      <c r="G111" s="16">
        <v>3</v>
      </c>
      <c r="H111" s="16">
        <v>3</v>
      </c>
      <c r="I111" s="16">
        <v>0</v>
      </c>
      <c r="J111" s="16">
        <v>4</v>
      </c>
      <c r="K111" s="16">
        <v>1</v>
      </c>
      <c r="L111" s="16">
        <v>0</v>
      </c>
      <c r="M111" s="16">
        <v>1</v>
      </c>
      <c r="N111" s="16">
        <v>2</v>
      </c>
    </row>
    <row r="112" spans="1:14" ht="12" customHeight="1">
      <c r="A112" s="9" t="s">
        <v>143</v>
      </c>
      <c r="B112" s="16" t="s">
        <v>129</v>
      </c>
      <c r="C112" s="16">
        <v>3769</v>
      </c>
      <c r="D112" s="16">
        <v>2</v>
      </c>
      <c r="E112" s="16">
        <v>2</v>
      </c>
      <c r="F112" s="16">
        <v>0</v>
      </c>
      <c r="G112" s="16">
        <v>5</v>
      </c>
      <c r="H112" s="16">
        <v>0</v>
      </c>
      <c r="I112" s="16">
        <v>0</v>
      </c>
      <c r="J112" s="16">
        <v>9</v>
      </c>
      <c r="K112" s="16">
        <v>0</v>
      </c>
      <c r="L112" s="16">
        <v>0</v>
      </c>
      <c r="M112" s="16">
        <v>-4</v>
      </c>
      <c r="N112" s="16">
        <v>-4</v>
      </c>
    </row>
    <row r="113" spans="1:14" ht="12" customHeight="1">
      <c r="A113" s="9" t="s">
        <v>172</v>
      </c>
      <c r="B113" s="16">
        <v>1767</v>
      </c>
      <c r="C113" s="16">
        <v>7065</v>
      </c>
      <c r="D113" s="16">
        <v>5</v>
      </c>
      <c r="E113" s="16">
        <v>9</v>
      </c>
      <c r="F113" s="16">
        <v>-4</v>
      </c>
      <c r="G113" s="16">
        <v>4</v>
      </c>
      <c r="H113" s="16">
        <v>5</v>
      </c>
      <c r="I113" s="16">
        <v>0</v>
      </c>
      <c r="J113" s="16">
        <v>7</v>
      </c>
      <c r="K113" s="16">
        <v>2</v>
      </c>
      <c r="L113" s="16">
        <v>0</v>
      </c>
      <c r="M113" s="16">
        <v>0</v>
      </c>
      <c r="N113" s="16">
        <v>-4</v>
      </c>
    </row>
    <row r="114" spans="1:14" ht="12" customHeight="1">
      <c r="A114" s="9" t="s">
        <v>142</v>
      </c>
      <c r="B114" s="16" t="s">
        <v>129</v>
      </c>
      <c r="C114" s="16">
        <v>3543</v>
      </c>
      <c r="D114" s="16">
        <v>2</v>
      </c>
      <c r="E114" s="16">
        <v>5</v>
      </c>
      <c r="F114" s="16">
        <v>-3</v>
      </c>
      <c r="G114" s="16">
        <v>1</v>
      </c>
      <c r="H114" s="16">
        <v>3</v>
      </c>
      <c r="I114" s="16">
        <v>0</v>
      </c>
      <c r="J114" s="16">
        <v>3</v>
      </c>
      <c r="K114" s="16">
        <v>1</v>
      </c>
      <c r="L114" s="16">
        <v>0</v>
      </c>
      <c r="M114" s="16">
        <v>0</v>
      </c>
      <c r="N114" s="16">
        <v>-3</v>
      </c>
    </row>
    <row r="115" spans="1:14" ht="12" customHeight="1">
      <c r="A115" s="9" t="s">
        <v>143</v>
      </c>
      <c r="B115" s="18" t="s">
        <v>129</v>
      </c>
      <c r="C115" s="18">
        <v>3522</v>
      </c>
      <c r="D115" s="18">
        <v>3</v>
      </c>
      <c r="E115" s="18">
        <v>4</v>
      </c>
      <c r="F115" s="18">
        <v>-1</v>
      </c>
      <c r="G115" s="18">
        <v>3</v>
      </c>
      <c r="H115" s="18">
        <v>2</v>
      </c>
      <c r="I115" s="18">
        <v>0</v>
      </c>
      <c r="J115" s="18">
        <v>4</v>
      </c>
      <c r="K115" s="18">
        <v>1</v>
      </c>
      <c r="L115" s="18">
        <v>0</v>
      </c>
      <c r="M115" s="18">
        <v>0</v>
      </c>
      <c r="N115" s="18">
        <v>-1</v>
      </c>
    </row>
    <row r="116" spans="1:14" ht="12" customHeight="1">
      <c r="A116" s="9" t="s">
        <v>173</v>
      </c>
      <c r="B116" s="16">
        <v>21194</v>
      </c>
      <c r="C116" s="16">
        <v>78423</v>
      </c>
      <c r="D116" s="16">
        <v>50</v>
      </c>
      <c r="E116" s="16">
        <v>54</v>
      </c>
      <c r="F116" s="16">
        <v>-4</v>
      </c>
      <c r="G116" s="16">
        <v>62</v>
      </c>
      <c r="H116" s="16">
        <v>70</v>
      </c>
      <c r="I116" s="16">
        <v>1</v>
      </c>
      <c r="J116" s="16">
        <v>109</v>
      </c>
      <c r="K116" s="16">
        <v>42</v>
      </c>
      <c r="L116" s="16">
        <v>0</v>
      </c>
      <c r="M116" s="16">
        <v>-18</v>
      </c>
      <c r="N116" s="16">
        <v>-22</v>
      </c>
    </row>
    <row r="117" spans="1:14" ht="12" customHeight="1">
      <c r="A117" s="9" t="s">
        <v>137</v>
      </c>
      <c r="B117" s="16" t="s">
        <v>129</v>
      </c>
      <c r="C117" s="16">
        <v>38235</v>
      </c>
      <c r="D117" s="16">
        <v>30</v>
      </c>
      <c r="E117" s="16">
        <v>36</v>
      </c>
      <c r="F117" s="16">
        <v>-6</v>
      </c>
      <c r="G117" s="16">
        <v>24</v>
      </c>
      <c r="H117" s="16">
        <v>33</v>
      </c>
      <c r="I117" s="16">
        <v>0</v>
      </c>
      <c r="J117" s="16">
        <v>48</v>
      </c>
      <c r="K117" s="16">
        <v>19</v>
      </c>
      <c r="L117" s="16">
        <v>0</v>
      </c>
      <c r="M117" s="16">
        <v>-10</v>
      </c>
      <c r="N117" s="16">
        <v>-16</v>
      </c>
    </row>
    <row r="118" spans="1:14" ht="12" customHeight="1">
      <c r="A118" s="12" t="s">
        <v>138</v>
      </c>
      <c r="B118" s="20" t="s">
        <v>129</v>
      </c>
      <c r="C118" s="20">
        <v>40188</v>
      </c>
      <c r="D118" s="20">
        <v>20</v>
      </c>
      <c r="E118" s="20">
        <v>18</v>
      </c>
      <c r="F118" s="20">
        <v>2</v>
      </c>
      <c r="G118" s="20">
        <v>38</v>
      </c>
      <c r="H118" s="20">
        <v>37</v>
      </c>
      <c r="I118" s="20">
        <v>1</v>
      </c>
      <c r="J118" s="20">
        <v>61</v>
      </c>
      <c r="K118" s="20">
        <v>23</v>
      </c>
      <c r="L118" s="20">
        <v>0</v>
      </c>
      <c r="M118" s="20">
        <v>-8</v>
      </c>
      <c r="N118" s="20">
        <v>-6</v>
      </c>
    </row>
    <row r="119" spans="1:14" ht="12" customHeight="1">
      <c r="A119" s="9" t="s">
        <v>174</v>
      </c>
      <c r="B119" s="16">
        <v>5682</v>
      </c>
      <c r="C119" s="16">
        <v>20368</v>
      </c>
      <c r="D119" s="16">
        <v>17</v>
      </c>
      <c r="E119" s="16">
        <v>16</v>
      </c>
      <c r="F119" s="16">
        <v>1</v>
      </c>
      <c r="G119" s="16">
        <v>19</v>
      </c>
      <c r="H119" s="16">
        <v>21</v>
      </c>
      <c r="I119" s="16">
        <v>1</v>
      </c>
      <c r="J119" s="16">
        <v>29</v>
      </c>
      <c r="K119" s="16">
        <v>11</v>
      </c>
      <c r="L119" s="16">
        <v>0</v>
      </c>
      <c r="M119" s="16">
        <v>1</v>
      </c>
      <c r="N119" s="16">
        <v>2</v>
      </c>
    </row>
    <row r="120" spans="1:14" ht="12" customHeight="1">
      <c r="A120" s="9" t="s">
        <v>142</v>
      </c>
      <c r="B120" s="16" t="s">
        <v>129</v>
      </c>
      <c r="C120" s="16">
        <v>9985</v>
      </c>
      <c r="D120" s="16">
        <v>9</v>
      </c>
      <c r="E120" s="16">
        <v>12</v>
      </c>
      <c r="F120" s="16">
        <v>-3</v>
      </c>
      <c r="G120" s="16">
        <v>8</v>
      </c>
      <c r="H120" s="16">
        <v>13</v>
      </c>
      <c r="I120" s="16">
        <v>0</v>
      </c>
      <c r="J120" s="16">
        <v>18</v>
      </c>
      <c r="K120" s="16">
        <v>2</v>
      </c>
      <c r="L120" s="16">
        <v>0</v>
      </c>
      <c r="M120" s="16">
        <v>1</v>
      </c>
      <c r="N120" s="16">
        <v>-2</v>
      </c>
    </row>
    <row r="121" spans="1:14" ht="12" customHeight="1">
      <c r="A121" s="9" t="s">
        <v>143</v>
      </c>
      <c r="B121" s="16" t="s">
        <v>129</v>
      </c>
      <c r="C121" s="16">
        <v>10383</v>
      </c>
      <c r="D121" s="16">
        <v>8</v>
      </c>
      <c r="E121" s="16">
        <v>4</v>
      </c>
      <c r="F121" s="16">
        <v>4</v>
      </c>
      <c r="G121" s="16">
        <v>11</v>
      </c>
      <c r="H121" s="16">
        <v>8</v>
      </c>
      <c r="I121" s="16">
        <v>1</v>
      </c>
      <c r="J121" s="16">
        <v>11</v>
      </c>
      <c r="K121" s="16">
        <v>9</v>
      </c>
      <c r="L121" s="16">
        <v>0</v>
      </c>
      <c r="M121" s="16">
        <v>0</v>
      </c>
      <c r="N121" s="16">
        <v>4</v>
      </c>
    </row>
    <row r="122" spans="1:14" ht="12" customHeight="1">
      <c r="A122" s="9" t="s">
        <v>175</v>
      </c>
      <c r="B122" s="16">
        <v>3660</v>
      </c>
      <c r="C122" s="16">
        <v>12830</v>
      </c>
      <c r="D122" s="16">
        <v>10</v>
      </c>
      <c r="E122" s="16">
        <v>10</v>
      </c>
      <c r="F122" s="16">
        <v>0</v>
      </c>
      <c r="G122" s="16">
        <v>7</v>
      </c>
      <c r="H122" s="16">
        <v>23</v>
      </c>
      <c r="I122" s="16">
        <v>0</v>
      </c>
      <c r="J122" s="16">
        <v>18</v>
      </c>
      <c r="K122" s="16">
        <v>6</v>
      </c>
      <c r="L122" s="16">
        <v>0</v>
      </c>
      <c r="M122" s="16">
        <v>6</v>
      </c>
      <c r="N122" s="16">
        <v>6</v>
      </c>
    </row>
    <row r="123" spans="1:14" ht="12" customHeight="1">
      <c r="A123" s="9" t="s">
        <v>142</v>
      </c>
      <c r="B123" s="16" t="s">
        <v>129</v>
      </c>
      <c r="C123" s="16">
        <v>6236</v>
      </c>
      <c r="D123" s="16">
        <v>6</v>
      </c>
      <c r="E123" s="16">
        <v>8</v>
      </c>
      <c r="F123" s="16">
        <v>-2</v>
      </c>
      <c r="G123" s="16">
        <v>2</v>
      </c>
      <c r="H123" s="16">
        <v>10</v>
      </c>
      <c r="I123" s="16">
        <v>0</v>
      </c>
      <c r="J123" s="16">
        <v>7</v>
      </c>
      <c r="K123" s="16">
        <v>4</v>
      </c>
      <c r="L123" s="16">
        <v>0</v>
      </c>
      <c r="M123" s="16">
        <v>1</v>
      </c>
      <c r="N123" s="16">
        <v>-1</v>
      </c>
    </row>
    <row r="124" spans="1:14" ht="12" customHeight="1">
      <c r="A124" s="9" t="s">
        <v>143</v>
      </c>
      <c r="B124" s="16" t="s">
        <v>129</v>
      </c>
      <c r="C124" s="16">
        <v>6594</v>
      </c>
      <c r="D124" s="16">
        <v>4</v>
      </c>
      <c r="E124" s="16">
        <v>2</v>
      </c>
      <c r="F124" s="16">
        <v>2</v>
      </c>
      <c r="G124" s="16">
        <v>5</v>
      </c>
      <c r="H124" s="16">
        <v>13</v>
      </c>
      <c r="I124" s="16">
        <v>0</v>
      </c>
      <c r="J124" s="16">
        <v>11</v>
      </c>
      <c r="K124" s="16">
        <v>2</v>
      </c>
      <c r="L124" s="16">
        <v>0</v>
      </c>
      <c r="M124" s="16">
        <v>5</v>
      </c>
      <c r="N124" s="16">
        <v>7</v>
      </c>
    </row>
    <row r="125" spans="1:14" ht="12" customHeight="1">
      <c r="A125" s="9" t="s">
        <v>176</v>
      </c>
      <c r="B125" s="16">
        <v>1423</v>
      </c>
      <c r="C125" s="16">
        <v>5536</v>
      </c>
      <c r="D125" s="16">
        <v>5</v>
      </c>
      <c r="E125" s="16">
        <v>5</v>
      </c>
      <c r="F125" s="16">
        <v>0</v>
      </c>
      <c r="G125" s="16">
        <v>3</v>
      </c>
      <c r="H125" s="16">
        <v>2</v>
      </c>
      <c r="I125" s="16">
        <v>0</v>
      </c>
      <c r="J125" s="16">
        <v>6</v>
      </c>
      <c r="K125" s="16">
        <v>3</v>
      </c>
      <c r="L125" s="16">
        <v>0</v>
      </c>
      <c r="M125" s="16">
        <v>-4</v>
      </c>
      <c r="N125" s="16">
        <v>-4</v>
      </c>
    </row>
    <row r="126" spans="1:14" ht="12" customHeight="1">
      <c r="A126" s="9" t="s">
        <v>142</v>
      </c>
      <c r="B126" s="16" t="s">
        <v>129</v>
      </c>
      <c r="C126" s="16">
        <v>2706</v>
      </c>
      <c r="D126" s="16">
        <v>3</v>
      </c>
      <c r="E126" s="16">
        <v>1</v>
      </c>
      <c r="F126" s="16">
        <v>2</v>
      </c>
      <c r="G126" s="16">
        <v>0</v>
      </c>
      <c r="H126" s="16">
        <v>1</v>
      </c>
      <c r="I126" s="16">
        <v>0</v>
      </c>
      <c r="J126" s="16">
        <v>3</v>
      </c>
      <c r="K126" s="16">
        <v>1</v>
      </c>
      <c r="L126" s="16">
        <v>0</v>
      </c>
      <c r="M126" s="16">
        <v>-3</v>
      </c>
      <c r="N126" s="16">
        <v>-1</v>
      </c>
    </row>
    <row r="127" spans="1:14" ht="12" customHeight="1">
      <c r="A127" s="9" t="s">
        <v>143</v>
      </c>
      <c r="B127" s="16" t="s">
        <v>129</v>
      </c>
      <c r="C127" s="16">
        <v>2830</v>
      </c>
      <c r="D127" s="16">
        <v>2</v>
      </c>
      <c r="E127" s="16">
        <v>4</v>
      </c>
      <c r="F127" s="16">
        <v>-2</v>
      </c>
      <c r="G127" s="16">
        <v>3</v>
      </c>
      <c r="H127" s="16">
        <v>1</v>
      </c>
      <c r="I127" s="16">
        <v>0</v>
      </c>
      <c r="J127" s="16">
        <v>3</v>
      </c>
      <c r="K127" s="16">
        <v>2</v>
      </c>
      <c r="L127" s="16">
        <v>0</v>
      </c>
      <c r="M127" s="16">
        <v>-1</v>
      </c>
      <c r="N127" s="16">
        <v>-3</v>
      </c>
    </row>
    <row r="128" spans="1:14" ht="12" customHeight="1">
      <c r="A128" s="9" t="s">
        <v>177</v>
      </c>
      <c r="B128" s="16">
        <v>1527</v>
      </c>
      <c r="C128" s="16">
        <v>5926</v>
      </c>
      <c r="D128" s="16">
        <v>5</v>
      </c>
      <c r="E128" s="16">
        <v>1</v>
      </c>
      <c r="F128" s="16">
        <v>4</v>
      </c>
      <c r="G128" s="16">
        <v>7</v>
      </c>
      <c r="H128" s="16">
        <v>1</v>
      </c>
      <c r="I128" s="16">
        <v>0</v>
      </c>
      <c r="J128" s="16">
        <v>8</v>
      </c>
      <c r="K128" s="16">
        <v>2</v>
      </c>
      <c r="L128" s="16">
        <v>0</v>
      </c>
      <c r="M128" s="16">
        <v>-2</v>
      </c>
      <c r="N128" s="16">
        <v>2</v>
      </c>
    </row>
    <row r="129" spans="1:14" ht="12" customHeight="1">
      <c r="A129" s="9" t="s">
        <v>142</v>
      </c>
      <c r="B129" s="16" t="s">
        <v>129</v>
      </c>
      <c r="C129" s="16">
        <v>2862</v>
      </c>
      <c r="D129" s="16">
        <v>3</v>
      </c>
      <c r="E129" s="16">
        <v>0</v>
      </c>
      <c r="F129" s="16">
        <v>3</v>
      </c>
      <c r="G129" s="16">
        <v>1</v>
      </c>
      <c r="H129" s="16">
        <v>1</v>
      </c>
      <c r="I129" s="16">
        <v>0</v>
      </c>
      <c r="J129" s="16">
        <v>4</v>
      </c>
      <c r="K129" s="16">
        <v>1</v>
      </c>
      <c r="L129" s="16">
        <v>0</v>
      </c>
      <c r="M129" s="16">
        <v>-3</v>
      </c>
      <c r="N129" s="16">
        <v>0</v>
      </c>
    </row>
    <row r="130" spans="1:14" ht="12" customHeight="1">
      <c r="A130" s="9" t="s">
        <v>143</v>
      </c>
      <c r="B130" s="16" t="s">
        <v>129</v>
      </c>
      <c r="C130" s="16">
        <v>3064</v>
      </c>
      <c r="D130" s="16">
        <v>2</v>
      </c>
      <c r="E130" s="16">
        <v>1</v>
      </c>
      <c r="F130" s="16">
        <v>1</v>
      </c>
      <c r="G130" s="16">
        <v>6</v>
      </c>
      <c r="H130" s="16">
        <v>0</v>
      </c>
      <c r="I130" s="16">
        <v>0</v>
      </c>
      <c r="J130" s="16">
        <v>4</v>
      </c>
      <c r="K130" s="16">
        <v>1</v>
      </c>
      <c r="L130" s="16">
        <v>0</v>
      </c>
      <c r="M130" s="16">
        <v>1</v>
      </c>
      <c r="N130" s="16">
        <v>2</v>
      </c>
    </row>
    <row r="131" spans="1:14" ht="12" customHeight="1">
      <c r="A131" s="9" t="s">
        <v>178</v>
      </c>
      <c r="B131" s="16">
        <v>897</v>
      </c>
      <c r="C131" s="16">
        <v>3214</v>
      </c>
      <c r="D131" s="16">
        <v>2</v>
      </c>
      <c r="E131" s="16">
        <v>2</v>
      </c>
      <c r="F131" s="16">
        <v>0</v>
      </c>
      <c r="G131" s="16">
        <v>5</v>
      </c>
      <c r="H131" s="16">
        <v>3</v>
      </c>
      <c r="I131" s="16">
        <v>0</v>
      </c>
      <c r="J131" s="16">
        <v>9</v>
      </c>
      <c r="K131" s="16">
        <v>0</v>
      </c>
      <c r="L131" s="16">
        <v>0</v>
      </c>
      <c r="M131" s="16">
        <v>-1</v>
      </c>
      <c r="N131" s="16">
        <v>-1</v>
      </c>
    </row>
    <row r="132" spans="1:14" ht="12" customHeight="1">
      <c r="A132" s="9" t="s">
        <v>142</v>
      </c>
      <c r="B132" s="16" t="s">
        <v>129</v>
      </c>
      <c r="C132" s="16">
        <v>1582</v>
      </c>
      <c r="D132" s="16">
        <v>2</v>
      </c>
      <c r="E132" s="16">
        <v>2</v>
      </c>
      <c r="F132" s="16">
        <v>0</v>
      </c>
      <c r="G132" s="16">
        <v>1</v>
      </c>
      <c r="H132" s="16">
        <v>1</v>
      </c>
      <c r="I132" s="16">
        <v>0</v>
      </c>
      <c r="J132" s="16">
        <v>3</v>
      </c>
      <c r="K132" s="16">
        <v>0</v>
      </c>
      <c r="L132" s="16">
        <v>0</v>
      </c>
      <c r="M132" s="16">
        <v>-1</v>
      </c>
      <c r="N132" s="16">
        <v>-1</v>
      </c>
    </row>
    <row r="133" spans="1:14" ht="12" customHeight="1">
      <c r="A133" s="9" t="s">
        <v>143</v>
      </c>
      <c r="B133" s="16" t="s">
        <v>129</v>
      </c>
      <c r="C133" s="16">
        <v>1632</v>
      </c>
      <c r="D133" s="16">
        <v>0</v>
      </c>
      <c r="E133" s="16">
        <v>0</v>
      </c>
      <c r="F133" s="16">
        <v>0</v>
      </c>
      <c r="G133" s="16">
        <v>4</v>
      </c>
      <c r="H133" s="16">
        <v>2</v>
      </c>
      <c r="I133" s="16">
        <v>0</v>
      </c>
      <c r="J133" s="16">
        <v>6</v>
      </c>
      <c r="K133" s="16">
        <v>0</v>
      </c>
      <c r="L133" s="16">
        <v>0</v>
      </c>
      <c r="M133" s="16">
        <v>0</v>
      </c>
      <c r="N133" s="16">
        <v>0</v>
      </c>
    </row>
    <row r="134" spans="1:14" ht="12" customHeight="1">
      <c r="A134" s="9" t="s">
        <v>179</v>
      </c>
      <c r="B134" s="16">
        <v>1741</v>
      </c>
      <c r="C134" s="16">
        <v>6751</v>
      </c>
      <c r="D134" s="16">
        <v>4</v>
      </c>
      <c r="E134" s="16">
        <v>5</v>
      </c>
      <c r="F134" s="16">
        <v>-1</v>
      </c>
      <c r="G134" s="16">
        <v>4</v>
      </c>
      <c r="H134" s="16">
        <v>2</v>
      </c>
      <c r="I134" s="16">
        <v>0</v>
      </c>
      <c r="J134" s="16">
        <v>10</v>
      </c>
      <c r="K134" s="16">
        <v>4</v>
      </c>
      <c r="L134" s="16">
        <v>0</v>
      </c>
      <c r="M134" s="16">
        <v>-8</v>
      </c>
      <c r="N134" s="16">
        <v>-9</v>
      </c>
    </row>
    <row r="135" spans="1:14" ht="12" customHeight="1">
      <c r="A135" s="9" t="s">
        <v>142</v>
      </c>
      <c r="B135" s="16" t="s">
        <v>129</v>
      </c>
      <c r="C135" s="16">
        <v>3325</v>
      </c>
      <c r="D135" s="16">
        <v>3</v>
      </c>
      <c r="E135" s="16">
        <v>1</v>
      </c>
      <c r="F135" s="16">
        <v>2</v>
      </c>
      <c r="G135" s="16">
        <v>0</v>
      </c>
      <c r="H135" s="16">
        <v>1</v>
      </c>
      <c r="I135" s="16">
        <v>0</v>
      </c>
      <c r="J135" s="16">
        <v>3</v>
      </c>
      <c r="K135" s="16">
        <v>4</v>
      </c>
      <c r="L135" s="16">
        <v>0</v>
      </c>
      <c r="M135" s="16">
        <v>-6</v>
      </c>
      <c r="N135" s="16">
        <v>-4</v>
      </c>
    </row>
    <row r="136" spans="1:14" ht="12" customHeight="1">
      <c r="A136" s="9" t="s">
        <v>143</v>
      </c>
      <c r="B136" s="16" t="s">
        <v>129</v>
      </c>
      <c r="C136" s="16">
        <v>3426</v>
      </c>
      <c r="D136" s="16">
        <v>1</v>
      </c>
      <c r="E136" s="16">
        <v>4</v>
      </c>
      <c r="F136" s="16">
        <v>-3</v>
      </c>
      <c r="G136" s="16">
        <v>4</v>
      </c>
      <c r="H136" s="16">
        <v>1</v>
      </c>
      <c r="I136" s="16">
        <v>0</v>
      </c>
      <c r="J136" s="16">
        <v>7</v>
      </c>
      <c r="K136" s="16">
        <v>0</v>
      </c>
      <c r="L136" s="16">
        <v>0</v>
      </c>
      <c r="M136" s="16">
        <v>-2</v>
      </c>
      <c r="N136" s="16">
        <v>-5</v>
      </c>
    </row>
    <row r="137" spans="1:14" ht="12" customHeight="1">
      <c r="A137" s="9" t="s">
        <v>180</v>
      </c>
      <c r="B137" s="16">
        <v>6264</v>
      </c>
      <c r="C137" s="16">
        <v>23798</v>
      </c>
      <c r="D137" s="16">
        <v>7</v>
      </c>
      <c r="E137" s="16">
        <v>15</v>
      </c>
      <c r="F137" s="16">
        <v>-8</v>
      </c>
      <c r="G137" s="16">
        <v>17</v>
      </c>
      <c r="H137" s="16">
        <v>18</v>
      </c>
      <c r="I137" s="16">
        <v>0</v>
      </c>
      <c r="J137" s="16">
        <v>29</v>
      </c>
      <c r="K137" s="16">
        <v>16</v>
      </c>
      <c r="L137" s="16">
        <v>0</v>
      </c>
      <c r="M137" s="16">
        <v>-10</v>
      </c>
      <c r="N137" s="16">
        <v>-18</v>
      </c>
    </row>
    <row r="138" spans="1:14" ht="12" customHeight="1">
      <c r="A138" s="9" t="s">
        <v>142</v>
      </c>
      <c r="B138" s="16" t="s">
        <v>129</v>
      </c>
      <c r="C138" s="16">
        <v>11539</v>
      </c>
      <c r="D138" s="16">
        <v>4</v>
      </c>
      <c r="E138" s="16">
        <v>12</v>
      </c>
      <c r="F138" s="16">
        <v>-8</v>
      </c>
      <c r="G138" s="16">
        <v>12</v>
      </c>
      <c r="H138" s="16">
        <v>6</v>
      </c>
      <c r="I138" s="16">
        <v>0</v>
      </c>
      <c r="J138" s="16">
        <v>10</v>
      </c>
      <c r="K138" s="16">
        <v>7</v>
      </c>
      <c r="L138" s="16">
        <v>0</v>
      </c>
      <c r="M138" s="16">
        <v>1</v>
      </c>
      <c r="N138" s="16">
        <v>-7</v>
      </c>
    </row>
    <row r="139" spans="1:14" ht="12" customHeight="1">
      <c r="A139" s="17" t="s">
        <v>143</v>
      </c>
      <c r="B139" s="18" t="s">
        <v>129</v>
      </c>
      <c r="C139" s="18">
        <v>12259</v>
      </c>
      <c r="D139" s="18">
        <v>3</v>
      </c>
      <c r="E139" s="18">
        <v>3</v>
      </c>
      <c r="F139" s="18">
        <v>0</v>
      </c>
      <c r="G139" s="18">
        <v>5</v>
      </c>
      <c r="H139" s="18">
        <v>12</v>
      </c>
      <c r="I139" s="18">
        <v>0</v>
      </c>
      <c r="J139" s="18">
        <v>19</v>
      </c>
      <c r="K139" s="18">
        <v>9</v>
      </c>
      <c r="L139" s="18">
        <v>0</v>
      </c>
      <c r="M139" s="18">
        <v>-11</v>
      </c>
      <c r="N139" s="18">
        <v>-11</v>
      </c>
    </row>
    <row r="140" spans="1:14" ht="12" customHeight="1">
      <c r="A140" s="9" t="s">
        <v>181</v>
      </c>
      <c r="B140" s="16">
        <v>46097</v>
      </c>
      <c r="C140" s="16">
        <v>155749</v>
      </c>
      <c r="D140" s="16">
        <v>153</v>
      </c>
      <c r="E140" s="16">
        <v>128</v>
      </c>
      <c r="F140" s="16">
        <v>25</v>
      </c>
      <c r="G140" s="16">
        <v>242</v>
      </c>
      <c r="H140" s="16">
        <v>249</v>
      </c>
      <c r="I140" s="16">
        <v>11</v>
      </c>
      <c r="J140" s="16">
        <v>243</v>
      </c>
      <c r="K140" s="16">
        <v>188</v>
      </c>
      <c r="L140" s="16">
        <v>11</v>
      </c>
      <c r="M140" s="16">
        <v>60</v>
      </c>
      <c r="N140" s="16">
        <v>85</v>
      </c>
    </row>
    <row r="141" spans="1:14" ht="12" customHeight="1">
      <c r="A141" s="9" t="s">
        <v>134</v>
      </c>
      <c r="B141" s="16" t="s">
        <v>129</v>
      </c>
      <c r="C141" s="16">
        <v>76807</v>
      </c>
      <c r="D141" s="16">
        <v>81</v>
      </c>
      <c r="E141" s="16">
        <v>76</v>
      </c>
      <c r="F141" s="16">
        <v>5</v>
      </c>
      <c r="G141" s="16">
        <v>110</v>
      </c>
      <c r="H141" s="16">
        <v>116</v>
      </c>
      <c r="I141" s="16">
        <v>6</v>
      </c>
      <c r="J141" s="16">
        <v>111</v>
      </c>
      <c r="K141" s="16">
        <v>120</v>
      </c>
      <c r="L141" s="16">
        <v>7</v>
      </c>
      <c r="M141" s="16">
        <v>-6</v>
      </c>
      <c r="N141" s="16">
        <v>-1</v>
      </c>
    </row>
    <row r="142" spans="1:14" ht="12" customHeight="1">
      <c r="A142" s="17" t="s">
        <v>135</v>
      </c>
      <c r="B142" s="18" t="s">
        <v>129</v>
      </c>
      <c r="C142" s="18">
        <v>78942</v>
      </c>
      <c r="D142" s="18">
        <v>72</v>
      </c>
      <c r="E142" s="18">
        <v>52</v>
      </c>
      <c r="F142" s="18">
        <v>20</v>
      </c>
      <c r="G142" s="18">
        <v>132</v>
      </c>
      <c r="H142" s="18">
        <v>133</v>
      </c>
      <c r="I142" s="18">
        <v>5</v>
      </c>
      <c r="J142" s="18">
        <v>132</v>
      </c>
      <c r="K142" s="18">
        <v>68</v>
      </c>
      <c r="L142" s="18">
        <v>4</v>
      </c>
      <c r="M142" s="18">
        <v>66</v>
      </c>
      <c r="N142" s="18">
        <v>86</v>
      </c>
    </row>
    <row r="143" spans="1:14" ht="12" customHeight="1">
      <c r="A143" s="9" t="s">
        <v>182</v>
      </c>
      <c r="B143" s="16">
        <v>16392</v>
      </c>
      <c r="C143" s="16">
        <v>47422</v>
      </c>
      <c r="D143" s="16">
        <v>44</v>
      </c>
      <c r="E143" s="16">
        <v>36</v>
      </c>
      <c r="F143" s="16">
        <v>8</v>
      </c>
      <c r="G143" s="16">
        <v>75</v>
      </c>
      <c r="H143" s="16">
        <v>107</v>
      </c>
      <c r="I143" s="16">
        <v>1</v>
      </c>
      <c r="J143" s="16">
        <v>98</v>
      </c>
      <c r="K143" s="16">
        <v>67</v>
      </c>
      <c r="L143" s="16">
        <v>2</v>
      </c>
      <c r="M143" s="16">
        <v>16</v>
      </c>
      <c r="N143" s="16">
        <v>24</v>
      </c>
    </row>
    <row r="144" spans="1:14" ht="12" customHeight="1">
      <c r="A144" s="9" t="s">
        <v>137</v>
      </c>
      <c r="B144" s="16" t="s">
        <v>129</v>
      </c>
      <c r="C144" s="16">
        <v>23199</v>
      </c>
      <c r="D144" s="16">
        <v>28</v>
      </c>
      <c r="E144" s="16">
        <v>17</v>
      </c>
      <c r="F144" s="16">
        <v>11</v>
      </c>
      <c r="G144" s="16">
        <v>33</v>
      </c>
      <c r="H144" s="16">
        <v>51</v>
      </c>
      <c r="I144" s="16">
        <v>1</v>
      </c>
      <c r="J144" s="16">
        <v>48</v>
      </c>
      <c r="K144" s="16">
        <v>38</v>
      </c>
      <c r="L144" s="16">
        <v>1</v>
      </c>
      <c r="M144" s="16">
        <v>-2</v>
      </c>
      <c r="N144" s="16">
        <v>9</v>
      </c>
    </row>
    <row r="145" spans="1:14" ht="12" customHeight="1">
      <c r="A145" s="9" t="s">
        <v>138</v>
      </c>
      <c r="B145" s="18" t="s">
        <v>129</v>
      </c>
      <c r="C145" s="18">
        <v>24223</v>
      </c>
      <c r="D145" s="18">
        <v>16</v>
      </c>
      <c r="E145" s="18">
        <v>19</v>
      </c>
      <c r="F145" s="18">
        <v>-3</v>
      </c>
      <c r="G145" s="18">
        <v>42</v>
      </c>
      <c r="H145" s="18">
        <v>56</v>
      </c>
      <c r="I145" s="18">
        <v>0</v>
      </c>
      <c r="J145" s="18">
        <v>50</v>
      </c>
      <c r="K145" s="18">
        <v>29</v>
      </c>
      <c r="L145" s="18">
        <v>1</v>
      </c>
      <c r="M145" s="18">
        <v>18</v>
      </c>
      <c r="N145" s="18">
        <v>15</v>
      </c>
    </row>
    <row r="146" spans="1:14" ht="12" customHeight="1">
      <c r="A146" s="9" t="s">
        <v>183</v>
      </c>
      <c r="B146" s="16">
        <v>18471</v>
      </c>
      <c r="C146" s="16">
        <v>68263</v>
      </c>
      <c r="D146" s="16">
        <v>50</v>
      </c>
      <c r="E146" s="16">
        <v>40</v>
      </c>
      <c r="F146" s="16">
        <v>10</v>
      </c>
      <c r="G146" s="16">
        <v>112</v>
      </c>
      <c r="H146" s="16">
        <v>85</v>
      </c>
      <c r="I146" s="16">
        <v>0</v>
      </c>
      <c r="J146" s="16">
        <v>99</v>
      </c>
      <c r="K146" s="16">
        <v>67</v>
      </c>
      <c r="L146" s="16">
        <v>0</v>
      </c>
      <c r="M146" s="16">
        <v>31</v>
      </c>
      <c r="N146" s="16">
        <v>41</v>
      </c>
    </row>
    <row r="147" spans="1:14" ht="12" customHeight="1">
      <c r="A147" s="9" t="s">
        <v>137</v>
      </c>
      <c r="B147" s="16" t="s">
        <v>129</v>
      </c>
      <c r="C147" s="16">
        <v>33993</v>
      </c>
      <c r="D147" s="16">
        <v>22</v>
      </c>
      <c r="E147" s="16">
        <v>24</v>
      </c>
      <c r="F147" s="16">
        <v>-2</v>
      </c>
      <c r="G147" s="16">
        <v>52</v>
      </c>
      <c r="H147" s="16">
        <v>47</v>
      </c>
      <c r="I147" s="16">
        <v>0</v>
      </c>
      <c r="J147" s="16">
        <v>42</v>
      </c>
      <c r="K147" s="16">
        <v>48</v>
      </c>
      <c r="L147" s="16">
        <v>0</v>
      </c>
      <c r="M147" s="16">
        <v>9</v>
      </c>
      <c r="N147" s="16">
        <v>7</v>
      </c>
    </row>
    <row r="148" spans="1:14" ht="12" customHeight="1">
      <c r="A148" s="9" t="s">
        <v>138</v>
      </c>
      <c r="B148" s="18" t="s">
        <v>129</v>
      </c>
      <c r="C148" s="18">
        <v>34270</v>
      </c>
      <c r="D148" s="18">
        <v>28</v>
      </c>
      <c r="E148" s="18">
        <v>16</v>
      </c>
      <c r="F148" s="18">
        <v>12</v>
      </c>
      <c r="G148" s="18">
        <v>60</v>
      </c>
      <c r="H148" s="18">
        <v>38</v>
      </c>
      <c r="I148" s="18">
        <v>0</v>
      </c>
      <c r="J148" s="18">
        <v>57</v>
      </c>
      <c r="K148" s="18">
        <v>19</v>
      </c>
      <c r="L148" s="18">
        <v>0</v>
      </c>
      <c r="M148" s="18">
        <v>22</v>
      </c>
      <c r="N148" s="18">
        <v>34</v>
      </c>
    </row>
    <row r="149" spans="1:14" ht="12" customHeight="1">
      <c r="A149" s="9" t="s">
        <v>184</v>
      </c>
      <c r="B149" s="16">
        <v>5370</v>
      </c>
      <c r="C149" s="16">
        <v>18645</v>
      </c>
      <c r="D149" s="16">
        <v>16</v>
      </c>
      <c r="E149" s="16">
        <v>14</v>
      </c>
      <c r="F149" s="16">
        <v>2</v>
      </c>
      <c r="G149" s="16">
        <v>56</v>
      </c>
      <c r="H149" s="16">
        <v>42</v>
      </c>
      <c r="I149" s="16">
        <v>0</v>
      </c>
      <c r="J149" s="16">
        <v>36</v>
      </c>
      <c r="K149" s="16">
        <v>33</v>
      </c>
      <c r="L149" s="16">
        <v>0</v>
      </c>
      <c r="M149" s="16">
        <v>29</v>
      </c>
      <c r="N149" s="16">
        <v>31</v>
      </c>
    </row>
    <row r="150" spans="1:14" ht="12" customHeight="1">
      <c r="A150" s="9" t="s">
        <v>142</v>
      </c>
      <c r="B150" s="16" t="s">
        <v>129</v>
      </c>
      <c r="C150" s="16">
        <v>9435</v>
      </c>
      <c r="D150" s="16">
        <v>7</v>
      </c>
      <c r="E150" s="16">
        <v>10</v>
      </c>
      <c r="F150" s="16">
        <v>-3</v>
      </c>
      <c r="G150" s="16">
        <v>26</v>
      </c>
      <c r="H150" s="16">
        <v>21</v>
      </c>
      <c r="I150" s="16">
        <v>0</v>
      </c>
      <c r="J150" s="16">
        <v>16</v>
      </c>
      <c r="K150" s="16">
        <v>24</v>
      </c>
      <c r="L150" s="16">
        <v>0</v>
      </c>
      <c r="M150" s="16">
        <v>7</v>
      </c>
      <c r="N150" s="16">
        <v>4</v>
      </c>
    </row>
    <row r="151" spans="1:14" ht="12" customHeight="1">
      <c r="A151" s="9" t="s">
        <v>143</v>
      </c>
      <c r="B151" s="16" t="s">
        <v>129</v>
      </c>
      <c r="C151" s="16">
        <v>9210</v>
      </c>
      <c r="D151" s="16">
        <v>9</v>
      </c>
      <c r="E151" s="16">
        <v>4</v>
      </c>
      <c r="F151" s="16">
        <v>5</v>
      </c>
      <c r="G151" s="16">
        <v>30</v>
      </c>
      <c r="H151" s="16">
        <v>21</v>
      </c>
      <c r="I151" s="16">
        <v>0</v>
      </c>
      <c r="J151" s="16">
        <v>20</v>
      </c>
      <c r="K151" s="16">
        <v>9</v>
      </c>
      <c r="L151" s="16">
        <v>0</v>
      </c>
      <c r="M151" s="16">
        <v>22</v>
      </c>
      <c r="N151" s="16">
        <v>27</v>
      </c>
    </row>
    <row r="152" spans="1:14" ht="12" customHeight="1">
      <c r="A152" s="9" t="s">
        <v>185</v>
      </c>
      <c r="B152" s="16">
        <v>1814</v>
      </c>
      <c r="C152" s="16">
        <v>7455</v>
      </c>
      <c r="D152" s="16">
        <v>4</v>
      </c>
      <c r="E152" s="16">
        <v>5</v>
      </c>
      <c r="F152" s="16">
        <v>-1</v>
      </c>
      <c r="G152" s="16">
        <v>5</v>
      </c>
      <c r="H152" s="16">
        <v>6</v>
      </c>
      <c r="I152" s="16">
        <v>0</v>
      </c>
      <c r="J152" s="16">
        <v>8</v>
      </c>
      <c r="K152" s="16">
        <v>5</v>
      </c>
      <c r="L152" s="16">
        <v>0</v>
      </c>
      <c r="M152" s="16">
        <v>-2</v>
      </c>
      <c r="N152" s="16">
        <v>-3</v>
      </c>
    </row>
    <row r="153" spans="1:14" ht="12" customHeight="1">
      <c r="A153" s="9" t="s">
        <v>142</v>
      </c>
      <c r="B153" s="16" t="s">
        <v>129</v>
      </c>
      <c r="C153" s="16">
        <v>3634</v>
      </c>
      <c r="D153" s="16">
        <v>2</v>
      </c>
      <c r="E153" s="16">
        <v>5</v>
      </c>
      <c r="F153" s="16">
        <v>-3</v>
      </c>
      <c r="G153" s="16">
        <v>1</v>
      </c>
      <c r="H153" s="16">
        <v>3</v>
      </c>
      <c r="I153" s="16">
        <v>0</v>
      </c>
      <c r="J153" s="16">
        <v>6</v>
      </c>
      <c r="K153" s="16">
        <v>4</v>
      </c>
      <c r="L153" s="16">
        <v>0</v>
      </c>
      <c r="M153" s="16">
        <v>-6</v>
      </c>
      <c r="N153" s="16">
        <v>-9</v>
      </c>
    </row>
    <row r="154" spans="1:14" ht="12" customHeight="1">
      <c r="A154" s="9" t="s">
        <v>143</v>
      </c>
      <c r="B154" s="16" t="s">
        <v>129</v>
      </c>
      <c r="C154" s="16">
        <v>3821</v>
      </c>
      <c r="D154" s="16">
        <v>2</v>
      </c>
      <c r="E154" s="16">
        <v>0</v>
      </c>
      <c r="F154" s="16">
        <v>2</v>
      </c>
      <c r="G154" s="16">
        <v>4</v>
      </c>
      <c r="H154" s="16">
        <v>3</v>
      </c>
      <c r="I154" s="16">
        <v>0</v>
      </c>
      <c r="J154" s="16">
        <v>2</v>
      </c>
      <c r="K154" s="16">
        <v>1</v>
      </c>
      <c r="L154" s="16">
        <v>0</v>
      </c>
      <c r="M154" s="16">
        <v>4</v>
      </c>
      <c r="N154" s="16">
        <v>6</v>
      </c>
    </row>
    <row r="155" spans="1:14" ht="12" customHeight="1">
      <c r="A155" s="9" t="s">
        <v>186</v>
      </c>
      <c r="B155" s="16">
        <v>1436</v>
      </c>
      <c r="C155" s="16">
        <v>6035</v>
      </c>
      <c r="D155" s="16">
        <v>6</v>
      </c>
      <c r="E155" s="16">
        <v>0</v>
      </c>
      <c r="F155" s="16">
        <v>6</v>
      </c>
      <c r="G155" s="16">
        <v>10</v>
      </c>
      <c r="H155" s="16">
        <v>2</v>
      </c>
      <c r="I155" s="16">
        <v>0</v>
      </c>
      <c r="J155" s="16">
        <v>4</v>
      </c>
      <c r="K155" s="16">
        <v>1</v>
      </c>
      <c r="L155" s="16">
        <v>0</v>
      </c>
      <c r="M155" s="16">
        <v>7</v>
      </c>
      <c r="N155" s="16">
        <v>13</v>
      </c>
    </row>
    <row r="156" spans="1:14" ht="12" customHeight="1">
      <c r="A156" s="9" t="s">
        <v>142</v>
      </c>
      <c r="B156" s="16" t="s">
        <v>129</v>
      </c>
      <c r="C156" s="16">
        <v>2951</v>
      </c>
      <c r="D156" s="16">
        <v>2</v>
      </c>
      <c r="E156" s="16">
        <v>0</v>
      </c>
      <c r="F156" s="16">
        <v>2</v>
      </c>
      <c r="G156" s="16">
        <v>5</v>
      </c>
      <c r="H156" s="16">
        <v>0</v>
      </c>
      <c r="I156" s="16">
        <v>0</v>
      </c>
      <c r="J156" s="16">
        <v>2</v>
      </c>
      <c r="K156" s="16">
        <v>1</v>
      </c>
      <c r="L156" s="16">
        <v>0</v>
      </c>
      <c r="M156" s="16">
        <v>2</v>
      </c>
      <c r="N156" s="16">
        <v>4</v>
      </c>
    </row>
    <row r="157" spans="1:14" ht="12" customHeight="1">
      <c r="A157" s="9" t="s">
        <v>143</v>
      </c>
      <c r="B157" s="16" t="s">
        <v>129</v>
      </c>
      <c r="C157" s="16">
        <v>3084</v>
      </c>
      <c r="D157" s="16">
        <v>4</v>
      </c>
      <c r="E157" s="16">
        <v>0</v>
      </c>
      <c r="F157" s="16">
        <v>4</v>
      </c>
      <c r="G157" s="16">
        <v>5</v>
      </c>
      <c r="H157" s="16">
        <v>2</v>
      </c>
      <c r="I157" s="16">
        <v>0</v>
      </c>
      <c r="J157" s="16">
        <v>2</v>
      </c>
      <c r="K157" s="16">
        <v>0</v>
      </c>
      <c r="L157" s="16">
        <v>0</v>
      </c>
      <c r="M157" s="16">
        <v>5</v>
      </c>
      <c r="N157" s="16">
        <v>9</v>
      </c>
    </row>
    <row r="158" spans="1:14" ht="12" customHeight="1">
      <c r="A158" s="9" t="s">
        <v>187</v>
      </c>
      <c r="B158" s="16">
        <v>1750</v>
      </c>
      <c r="C158" s="16">
        <v>6914</v>
      </c>
      <c r="D158" s="16">
        <v>7</v>
      </c>
      <c r="E158" s="16">
        <v>4</v>
      </c>
      <c r="F158" s="16">
        <v>3</v>
      </c>
      <c r="G158" s="16">
        <v>7</v>
      </c>
      <c r="H158" s="16">
        <v>6</v>
      </c>
      <c r="I158" s="16">
        <v>0</v>
      </c>
      <c r="J158" s="16">
        <v>7</v>
      </c>
      <c r="K158" s="16">
        <v>11</v>
      </c>
      <c r="L158" s="16">
        <v>0</v>
      </c>
      <c r="M158" s="16">
        <v>-5</v>
      </c>
      <c r="N158" s="16">
        <v>-2</v>
      </c>
    </row>
    <row r="159" spans="1:14" ht="12" customHeight="1">
      <c r="A159" s="9" t="s">
        <v>142</v>
      </c>
      <c r="B159" s="16" t="s">
        <v>129</v>
      </c>
      <c r="C159" s="16">
        <v>3412</v>
      </c>
      <c r="D159" s="16">
        <v>3</v>
      </c>
      <c r="E159" s="16">
        <v>2</v>
      </c>
      <c r="F159" s="16">
        <v>1</v>
      </c>
      <c r="G159" s="16">
        <v>4</v>
      </c>
      <c r="H159" s="16">
        <v>5</v>
      </c>
      <c r="I159" s="16">
        <v>0</v>
      </c>
      <c r="J159" s="16">
        <v>5</v>
      </c>
      <c r="K159" s="16">
        <v>7</v>
      </c>
      <c r="L159" s="16">
        <v>0</v>
      </c>
      <c r="M159" s="16">
        <v>-3</v>
      </c>
      <c r="N159" s="16">
        <v>-2</v>
      </c>
    </row>
    <row r="160" spans="1:14" ht="12" customHeight="1">
      <c r="A160" s="9" t="s">
        <v>143</v>
      </c>
      <c r="B160" s="16" t="s">
        <v>129</v>
      </c>
      <c r="C160" s="16">
        <v>3502</v>
      </c>
      <c r="D160" s="16">
        <v>4</v>
      </c>
      <c r="E160" s="16">
        <v>2</v>
      </c>
      <c r="F160" s="16">
        <v>2</v>
      </c>
      <c r="G160" s="16">
        <v>3</v>
      </c>
      <c r="H160" s="16">
        <v>1</v>
      </c>
      <c r="I160" s="16">
        <v>0</v>
      </c>
      <c r="J160" s="16">
        <v>2</v>
      </c>
      <c r="K160" s="16">
        <v>4</v>
      </c>
      <c r="L160" s="16">
        <v>0</v>
      </c>
      <c r="M160" s="16">
        <v>-2</v>
      </c>
      <c r="N160" s="16">
        <v>0</v>
      </c>
    </row>
    <row r="161" spans="1:14" ht="12" customHeight="1">
      <c r="A161" s="9" t="s">
        <v>188</v>
      </c>
      <c r="B161" s="16">
        <v>1305</v>
      </c>
      <c r="C161" s="16">
        <v>5342</v>
      </c>
      <c r="D161" s="16">
        <v>2</v>
      </c>
      <c r="E161" s="16">
        <v>5</v>
      </c>
      <c r="F161" s="16">
        <v>-3</v>
      </c>
      <c r="G161" s="16">
        <v>6</v>
      </c>
      <c r="H161" s="16">
        <v>3</v>
      </c>
      <c r="I161" s="16">
        <v>0</v>
      </c>
      <c r="J161" s="16">
        <v>10</v>
      </c>
      <c r="K161" s="16">
        <v>0</v>
      </c>
      <c r="L161" s="16">
        <v>0</v>
      </c>
      <c r="M161" s="16">
        <v>-1</v>
      </c>
      <c r="N161" s="16">
        <v>-4</v>
      </c>
    </row>
    <row r="162" spans="1:14" ht="12" customHeight="1">
      <c r="A162" s="9" t="s">
        <v>142</v>
      </c>
      <c r="B162" s="16" t="s">
        <v>129</v>
      </c>
      <c r="C162" s="16">
        <v>2635</v>
      </c>
      <c r="D162" s="16">
        <v>2</v>
      </c>
      <c r="E162" s="16">
        <v>2</v>
      </c>
      <c r="F162" s="16">
        <v>0</v>
      </c>
      <c r="G162" s="16">
        <v>4</v>
      </c>
      <c r="H162" s="16">
        <v>2</v>
      </c>
      <c r="I162" s="16">
        <v>0</v>
      </c>
      <c r="J162" s="16">
        <v>1</v>
      </c>
      <c r="K162" s="16">
        <v>0</v>
      </c>
      <c r="L162" s="16">
        <v>0</v>
      </c>
      <c r="M162" s="16">
        <v>5</v>
      </c>
      <c r="N162" s="16">
        <v>5</v>
      </c>
    </row>
    <row r="163" spans="1:14" ht="12" customHeight="1">
      <c r="A163" s="9" t="s">
        <v>143</v>
      </c>
      <c r="B163" s="16" t="s">
        <v>129</v>
      </c>
      <c r="C163" s="16">
        <v>2707</v>
      </c>
      <c r="D163" s="16">
        <v>0</v>
      </c>
      <c r="E163" s="16">
        <v>3</v>
      </c>
      <c r="F163" s="16">
        <v>-3</v>
      </c>
      <c r="G163" s="16">
        <v>2</v>
      </c>
      <c r="H163" s="16">
        <v>1</v>
      </c>
      <c r="I163" s="16">
        <v>0</v>
      </c>
      <c r="J163" s="16">
        <v>9</v>
      </c>
      <c r="K163" s="16">
        <v>0</v>
      </c>
      <c r="L163" s="16">
        <v>0</v>
      </c>
      <c r="M163" s="16">
        <v>-6</v>
      </c>
      <c r="N163" s="16">
        <v>-9</v>
      </c>
    </row>
    <row r="164" spans="1:14" ht="12" customHeight="1">
      <c r="A164" s="9" t="s">
        <v>189</v>
      </c>
      <c r="B164" s="16">
        <v>5600</v>
      </c>
      <c r="C164" s="16">
        <v>18873</v>
      </c>
      <c r="D164" s="16">
        <v>13</v>
      </c>
      <c r="E164" s="16">
        <v>11</v>
      </c>
      <c r="F164" s="16">
        <v>2</v>
      </c>
      <c r="G164" s="16">
        <v>19</v>
      </c>
      <c r="H164" s="16">
        <v>20</v>
      </c>
      <c r="I164" s="16">
        <v>0</v>
      </c>
      <c r="J164" s="16">
        <v>30</v>
      </c>
      <c r="K164" s="16">
        <v>16</v>
      </c>
      <c r="L164" s="16">
        <v>0</v>
      </c>
      <c r="M164" s="16">
        <v>-7</v>
      </c>
      <c r="N164" s="16">
        <v>-5</v>
      </c>
    </row>
    <row r="165" spans="1:14" ht="12" customHeight="1">
      <c r="A165" s="9" t="s">
        <v>142</v>
      </c>
      <c r="B165" s="16" t="s">
        <v>129</v>
      </c>
      <c r="C165" s="16">
        <v>9415</v>
      </c>
      <c r="D165" s="16">
        <v>5</v>
      </c>
      <c r="E165" s="16">
        <v>5</v>
      </c>
      <c r="F165" s="16">
        <v>0</v>
      </c>
      <c r="G165" s="16">
        <v>8</v>
      </c>
      <c r="H165" s="16">
        <v>13</v>
      </c>
      <c r="I165" s="16">
        <v>0</v>
      </c>
      <c r="J165" s="16">
        <v>8</v>
      </c>
      <c r="K165" s="16">
        <v>11</v>
      </c>
      <c r="L165" s="16">
        <v>0</v>
      </c>
      <c r="M165" s="16">
        <v>2</v>
      </c>
      <c r="N165" s="16">
        <v>2</v>
      </c>
    </row>
    <row r="166" spans="1:14" ht="12" customHeight="1">
      <c r="A166" s="9" t="s">
        <v>143</v>
      </c>
      <c r="B166" s="16" t="s">
        <v>129</v>
      </c>
      <c r="C166" s="16">
        <v>9458</v>
      </c>
      <c r="D166" s="16">
        <v>8</v>
      </c>
      <c r="E166" s="16">
        <v>6</v>
      </c>
      <c r="F166" s="16">
        <v>2</v>
      </c>
      <c r="G166" s="16">
        <v>11</v>
      </c>
      <c r="H166" s="16">
        <v>7</v>
      </c>
      <c r="I166" s="16">
        <v>0</v>
      </c>
      <c r="J166" s="16">
        <v>22</v>
      </c>
      <c r="K166" s="16">
        <v>5</v>
      </c>
      <c r="L166" s="16">
        <v>0</v>
      </c>
      <c r="M166" s="16">
        <v>-9</v>
      </c>
      <c r="N166" s="16">
        <v>-7</v>
      </c>
    </row>
    <row r="167" spans="1:14" ht="12" customHeight="1">
      <c r="A167" s="9" t="s">
        <v>190</v>
      </c>
      <c r="B167" s="16">
        <v>1196</v>
      </c>
      <c r="C167" s="16">
        <v>4999</v>
      </c>
      <c r="D167" s="16">
        <v>2</v>
      </c>
      <c r="E167" s="16">
        <v>1</v>
      </c>
      <c r="F167" s="16">
        <v>1</v>
      </c>
      <c r="G167" s="16">
        <v>9</v>
      </c>
      <c r="H167" s="16">
        <v>6</v>
      </c>
      <c r="I167" s="16">
        <v>0</v>
      </c>
      <c r="J167" s="16">
        <v>4</v>
      </c>
      <c r="K167" s="16">
        <v>1</v>
      </c>
      <c r="L167" s="16">
        <v>0</v>
      </c>
      <c r="M167" s="16">
        <v>10</v>
      </c>
      <c r="N167" s="16">
        <v>11</v>
      </c>
    </row>
    <row r="168" spans="1:14" ht="12" customHeight="1">
      <c r="A168" s="9" t="s">
        <v>142</v>
      </c>
      <c r="B168" s="16" t="s">
        <v>129</v>
      </c>
      <c r="C168" s="16">
        <v>2511</v>
      </c>
      <c r="D168" s="16">
        <v>1</v>
      </c>
      <c r="E168" s="16">
        <v>0</v>
      </c>
      <c r="F168" s="16">
        <v>1</v>
      </c>
      <c r="G168" s="16">
        <v>4</v>
      </c>
      <c r="H168" s="16">
        <v>3</v>
      </c>
      <c r="I168" s="16">
        <v>0</v>
      </c>
      <c r="J168" s="16">
        <v>4</v>
      </c>
      <c r="K168" s="16">
        <v>1</v>
      </c>
      <c r="L168" s="16">
        <v>0</v>
      </c>
      <c r="M168" s="16">
        <v>2</v>
      </c>
      <c r="N168" s="16">
        <v>3</v>
      </c>
    </row>
    <row r="169" spans="1:14" ht="12" customHeight="1">
      <c r="A169" s="9" t="s">
        <v>143</v>
      </c>
      <c r="B169" s="18" t="s">
        <v>129</v>
      </c>
      <c r="C169" s="18">
        <v>2488</v>
      </c>
      <c r="D169" s="18">
        <v>1</v>
      </c>
      <c r="E169" s="18">
        <v>1</v>
      </c>
      <c r="F169" s="18">
        <v>0</v>
      </c>
      <c r="G169" s="18">
        <v>5</v>
      </c>
      <c r="H169" s="18">
        <v>3</v>
      </c>
      <c r="I169" s="18">
        <v>0</v>
      </c>
      <c r="J169" s="18">
        <v>0</v>
      </c>
      <c r="K169" s="18">
        <v>0</v>
      </c>
      <c r="L169" s="18">
        <v>0</v>
      </c>
      <c r="M169" s="18">
        <v>8</v>
      </c>
      <c r="N169" s="18">
        <v>8</v>
      </c>
    </row>
    <row r="170" spans="1:14" ht="12" customHeight="1">
      <c r="A170" s="9" t="s">
        <v>191</v>
      </c>
      <c r="B170" s="16">
        <v>11234</v>
      </c>
      <c r="C170" s="16">
        <v>40064</v>
      </c>
      <c r="D170" s="16">
        <v>59</v>
      </c>
      <c r="E170" s="16">
        <v>52</v>
      </c>
      <c r="F170" s="16">
        <v>7</v>
      </c>
      <c r="G170" s="16">
        <v>55</v>
      </c>
      <c r="H170" s="16">
        <v>57</v>
      </c>
      <c r="I170" s="16">
        <v>10</v>
      </c>
      <c r="J170" s="16">
        <v>46</v>
      </c>
      <c r="K170" s="16">
        <v>54</v>
      </c>
      <c r="L170" s="16">
        <v>9</v>
      </c>
      <c r="M170" s="16">
        <v>13</v>
      </c>
      <c r="N170" s="16">
        <v>20</v>
      </c>
    </row>
    <row r="171" spans="1:14" ht="12" customHeight="1">
      <c r="A171" s="9" t="s">
        <v>137</v>
      </c>
      <c r="B171" s="16" t="s">
        <v>129</v>
      </c>
      <c r="C171" s="16">
        <v>19615</v>
      </c>
      <c r="D171" s="16">
        <v>31</v>
      </c>
      <c r="E171" s="16">
        <v>35</v>
      </c>
      <c r="F171" s="16">
        <v>-4</v>
      </c>
      <c r="G171" s="16">
        <v>25</v>
      </c>
      <c r="H171" s="16">
        <v>18</v>
      </c>
      <c r="I171" s="16">
        <v>5</v>
      </c>
      <c r="J171" s="16">
        <v>21</v>
      </c>
      <c r="K171" s="16">
        <v>34</v>
      </c>
      <c r="L171" s="16">
        <v>6</v>
      </c>
      <c r="M171" s="16">
        <v>-13</v>
      </c>
      <c r="N171" s="16">
        <v>-17</v>
      </c>
    </row>
    <row r="172" spans="1:14" ht="12" customHeight="1">
      <c r="A172" s="9" t="s">
        <v>138</v>
      </c>
      <c r="B172" s="18" t="s">
        <v>129</v>
      </c>
      <c r="C172" s="18">
        <v>20449</v>
      </c>
      <c r="D172" s="18">
        <v>28</v>
      </c>
      <c r="E172" s="18">
        <v>17</v>
      </c>
      <c r="F172" s="18">
        <v>11</v>
      </c>
      <c r="G172" s="18">
        <v>30</v>
      </c>
      <c r="H172" s="18">
        <v>39</v>
      </c>
      <c r="I172" s="18">
        <v>5</v>
      </c>
      <c r="J172" s="18">
        <v>25</v>
      </c>
      <c r="K172" s="18">
        <v>20</v>
      </c>
      <c r="L172" s="18">
        <v>3</v>
      </c>
      <c r="M172" s="18">
        <v>26</v>
      </c>
      <c r="N172" s="18">
        <v>37</v>
      </c>
    </row>
    <row r="173" spans="1:14" ht="12" customHeight="1">
      <c r="A173" s="9" t="s">
        <v>192</v>
      </c>
      <c r="B173" s="16">
        <v>4915</v>
      </c>
      <c r="C173" s="16">
        <v>16605</v>
      </c>
      <c r="D173" s="16">
        <v>37</v>
      </c>
      <c r="E173" s="16">
        <v>27</v>
      </c>
      <c r="F173" s="16">
        <v>10</v>
      </c>
      <c r="G173" s="16">
        <v>31</v>
      </c>
      <c r="H173" s="16">
        <v>35</v>
      </c>
      <c r="I173" s="16">
        <v>4</v>
      </c>
      <c r="J173" s="16">
        <v>22</v>
      </c>
      <c r="K173" s="16">
        <v>41</v>
      </c>
      <c r="L173" s="16">
        <v>9</v>
      </c>
      <c r="M173" s="16">
        <v>-2</v>
      </c>
      <c r="N173" s="16">
        <v>8</v>
      </c>
    </row>
    <row r="174" spans="1:14" ht="12" customHeight="1">
      <c r="A174" s="9" t="s">
        <v>142</v>
      </c>
      <c r="B174" s="16" t="s">
        <v>129</v>
      </c>
      <c r="C174" s="16">
        <v>8201</v>
      </c>
      <c r="D174" s="16">
        <v>18</v>
      </c>
      <c r="E174" s="16">
        <v>21</v>
      </c>
      <c r="F174" s="16">
        <v>-3</v>
      </c>
      <c r="G174" s="16">
        <v>14</v>
      </c>
      <c r="H174" s="16">
        <v>8</v>
      </c>
      <c r="I174" s="16">
        <v>1</v>
      </c>
      <c r="J174" s="16">
        <v>10</v>
      </c>
      <c r="K174" s="16">
        <v>27</v>
      </c>
      <c r="L174" s="16">
        <v>6</v>
      </c>
      <c r="M174" s="16">
        <v>-20</v>
      </c>
      <c r="N174" s="16">
        <v>-23</v>
      </c>
    </row>
    <row r="175" spans="1:14" ht="12" customHeight="1">
      <c r="A175" s="12" t="s">
        <v>143</v>
      </c>
      <c r="B175" s="20" t="s">
        <v>129</v>
      </c>
      <c r="C175" s="20">
        <v>8404</v>
      </c>
      <c r="D175" s="20">
        <v>19</v>
      </c>
      <c r="E175" s="20">
        <v>6</v>
      </c>
      <c r="F175" s="20">
        <v>13</v>
      </c>
      <c r="G175" s="20">
        <v>17</v>
      </c>
      <c r="H175" s="20">
        <v>27</v>
      </c>
      <c r="I175" s="20">
        <v>3</v>
      </c>
      <c r="J175" s="20">
        <v>12</v>
      </c>
      <c r="K175" s="20">
        <v>14</v>
      </c>
      <c r="L175" s="20">
        <v>3</v>
      </c>
      <c r="M175" s="20">
        <v>18</v>
      </c>
      <c r="N175" s="20">
        <v>31</v>
      </c>
    </row>
    <row r="176" spans="1:14" ht="12" customHeight="1">
      <c r="A176" s="9" t="s">
        <v>193</v>
      </c>
      <c r="B176" s="16">
        <v>2021</v>
      </c>
      <c r="C176" s="16">
        <v>7218</v>
      </c>
      <c r="D176" s="16">
        <v>6</v>
      </c>
      <c r="E176" s="16">
        <v>9</v>
      </c>
      <c r="F176" s="16">
        <v>-3</v>
      </c>
      <c r="G176" s="16">
        <v>8</v>
      </c>
      <c r="H176" s="16">
        <v>5</v>
      </c>
      <c r="I176" s="16">
        <v>0</v>
      </c>
      <c r="J176" s="16">
        <v>3</v>
      </c>
      <c r="K176" s="16">
        <v>1</v>
      </c>
      <c r="L176" s="16">
        <v>0</v>
      </c>
      <c r="M176" s="16">
        <v>9</v>
      </c>
      <c r="N176" s="16">
        <v>6</v>
      </c>
    </row>
    <row r="177" spans="1:14" ht="12" customHeight="1">
      <c r="A177" s="9" t="s">
        <v>142</v>
      </c>
      <c r="B177" s="16" t="s">
        <v>129</v>
      </c>
      <c r="C177" s="16">
        <v>3469</v>
      </c>
      <c r="D177" s="16">
        <v>3</v>
      </c>
      <c r="E177" s="16">
        <v>3</v>
      </c>
      <c r="F177" s="16">
        <v>0</v>
      </c>
      <c r="G177" s="16">
        <v>3</v>
      </c>
      <c r="H177" s="16">
        <v>2</v>
      </c>
      <c r="I177" s="16">
        <v>0</v>
      </c>
      <c r="J177" s="16">
        <v>2</v>
      </c>
      <c r="K177" s="16">
        <v>1</v>
      </c>
      <c r="L177" s="16">
        <v>0</v>
      </c>
      <c r="M177" s="16">
        <v>2</v>
      </c>
      <c r="N177" s="16">
        <v>2</v>
      </c>
    </row>
    <row r="178" spans="1:14" ht="12" customHeight="1">
      <c r="A178" s="9" t="s">
        <v>143</v>
      </c>
      <c r="B178" s="16" t="s">
        <v>129</v>
      </c>
      <c r="C178" s="16">
        <v>3749</v>
      </c>
      <c r="D178" s="16">
        <v>3</v>
      </c>
      <c r="E178" s="16">
        <v>6</v>
      </c>
      <c r="F178" s="16">
        <v>-3</v>
      </c>
      <c r="G178" s="16">
        <v>5</v>
      </c>
      <c r="H178" s="16">
        <v>3</v>
      </c>
      <c r="I178" s="16">
        <v>0</v>
      </c>
      <c r="J178" s="16">
        <v>1</v>
      </c>
      <c r="K178" s="16">
        <v>0</v>
      </c>
      <c r="L178" s="16">
        <v>0</v>
      </c>
      <c r="M178" s="16">
        <v>7</v>
      </c>
      <c r="N178" s="16">
        <v>4</v>
      </c>
    </row>
    <row r="179" spans="1:14" ht="12" customHeight="1">
      <c r="A179" s="9" t="s">
        <v>194</v>
      </c>
      <c r="B179" s="16">
        <v>3194</v>
      </c>
      <c r="C179" s="16">
        <v>11496</v>
      </c>
      <c r="D179" s="16">
        <v>14</v>
      </c>
      <c r="E179" s="16">
        <v>11</v>
      </c>
      <c r="F179" s="16">
        <v>3</v>
      </c>
      <c r="G179" s="16">
        <v>14</v>
      </c>
      <c r="H179" s="16">
        <v>11</v>
      </c>
      <c r="I179" s="16">
        <v>6</v>
      </c>
      <c r="J179" s="16">
        <v>18</v>
      </c>
      <c r="K179" s="16">
        <v>11</v>
      </c>
      <c r="L179" s="16">
        <v>0</v>
      </c>
      <c r="M179" s="16">
        <v>2</v>
      </c>
      <c r="N179" s="16">
        <v>5</v>
      </c>
    </row>
    <row r="180" spans="1:14" ht="12" customHeight="1">
      <c r="A180" s="9" t="s">
        <v>142</v>
      </c>
      <c r="B180" s="16" t="s">
        <v>129</v>
      </c>
      <c r="C180" s="16">
        <v>5608</v>
      </c>
      <c r="D180" s="16">
        <v>9</v>
      </c>
      <c r="E180" s="16">
        <v>8</v>
      </c>
      <c r="F180" s="16">
        <v>1</v>
      </c>
      <c r="G180" s="16">
        <v>8</v>
      </c>
      <c r="H180" s="16">
        <v>3</v>
      </c>
      <c r="I180" s="16">
        <v>4</v>
      </c>
      <c r="J180" s="16">
        <v>8</v>
      </c>
      <c r="K180" s="16">
        <v>5</v>
      </c>
      <c r="L180" s="16">
        <v>0</v>
      </c>
      <c r="M180" s="16">
        <v>2</v>
      </c>
      <c r="N180" s="16">
        <v>3</v>
      </c>
    </row>
    <row r="181" spans="1:14" ht="12" customHeight="1">
      <c r="A181" s="9" t="s">
        <v>143</v>
      </c>
      <c r="B181" s="16" t="s">
        <v>129</v>
      </c>
      <c r="C181" s="16">
        <v>5888</v>
      </c>
      <c r="D181" s="16">
        <v>5</v>
      </c>
      <c r="E181" s="16">
        <v>3</v>
      </c>
      <c r="F181" s="16">
        <v>2</v>
      </c>
      <c r="G181" s="16">
        <v>6</v>
      </c>
      <c r="H181" s="16">
        <v>8</v>
      </c>
      <c r="I181" s="16">
        <v>2</v>
      </c>
      <c r="J181" s="16">
        <v>10</v>
      </c>
      <c r="K181" s="16">
        <v>6</v>
      </c>
      <c r="L181" s="16">
        <v>0</v>
      </c>
      <c r="M181" s="16">
        <v>0</v>
      </c>
      <c r="N181" s="16">
        <v>2</v>
      </c>
    </row>
    <row r="182" spans="1:14" ht="12" customHeight="1">
      <c r="A182" s="9" t="s">
        <v>195</v>
      </c>
      <c r="B182" s="16">
        <v>1104</v>
      </c>
      <c r="C182" s="16">
        <v>4745</v>
      </c>
      <c r="D182" s="16">
        <v>2</v>
      </c>
      <c r="E182" s="16">
        <v>5</v>
      </c>
      <c r="F182" s="16">
        <v>-3</v>
      </c>
      <c r="G182" s="16">
        <v>2</v>
      </c>
      <c r="H182" s="16">
        <v>6</v>
      </c>
      <c r="I182" s="16">
        <v>0</v>
      </c>
      <c r="J182" s="16">
        <v>3</v>
      </c>
      <c r="K182" s="16">
        <v>1</v>
      </c>
      <c r="L182" s="16">
        <v>0</v>
      </c>
      <c r="M182" s="16">
        <v>4</v>
      </c>
      <c r="N182" s="16">
        <v>1</v>
      </c>
    </row>
    <row r="183" spans="1:14" ht="12" customHeight="1">
      <c r="A183" s="9" t="s">
        <v>142</v>
      </c>
      <c r="B183" s="16" t="s">
        <v>129</v>
      </c>
      <c r="C183" s="16">
        <v>2337</v>
      </c>
      <c r="D183" s="16">
        <v>1</v>
      </c>
      <c r="E183" s="16">
        <v>3</v>
      </c>
      <c r="F183" s="16">
        <v>-2</v>
      </c>
      <c r="G183" s="16">
        <v>0</v>
      </c>
      <c r="H183" s="16">
        <v>5</v>
      </c>
      <c r="I183" s="16">
        <v>0</v>
      </c>
      <c r="J183" s="16">
        <v>1</v>
      </c>
      <c r="K183" s="16">
        <v>1</v>
      </c>
      <c r="L183" s="16">
        <v>0</v>
      </c>
      <c r="M183" s="16">
        <v>3</v>
      </c>
      <c r="N183" s="16">
        <v>1</v>
      </c>
    </row>
    <row r="184" spans="1:14" ht="12" customHeight="1">
      <c r="A184" s="17" t="s">
        <v>143</v>
      </c>
      <c r="B184" s="18" t="s">
        <v>129</v>
      </c>
      <c r="C184" s="18">
        <v>2408</v>
      </c>
      <c r="D184" s="18">
        <v>1</v>
      </c>
      <c r="E184" s="18">
        <v>2</v>
      </c>
      <c r="F184" s="18">
        <v>-1</v>
      </c>
      <c r="G184" s="18">
        <v>2</v>
      </c>
      <c r="H184" s="18">
        <v>1</v>
      </c>
      <c r="I184" s="18">
        <v>0</v>
      </c>
      <c r="J184" s="18">
        <v>2</v>
      </c>
      <c r="K184" s="18">
        <v>0</v>
      </c>
      <c r="L184" s="18">
        <v>0</v>
      </c>
      <c r="M184" s="18">
        <v>1</v>
      </c>
      <c r="N184" s="18">
        <v>0</v>
      </c>
    </row>
    <row r="185" spans="1:14" ht="12" customHeight="1">
      <c r="A185" s="9" t="s">
        <v>196</v>
      </c>
      <c r="B185" s="16">
        <v>93263</v>
      </c>
      <c r="C185" s="16">
        <v>292474</v>
      </c>
      <c r="D185" s="16">
        <v>224</v>
      </c>
      <c r="E185" s="16">
        <v>241</v>
      </c>
      <c r="F185" s="16">
        <v>-17</v>
      </c>
      <c r="G185" s="16">
        <v>356</v>
      </c>
      <c r="H185" s="16">
        <v>284</v>
      </c>
      <c r="I185" s="16">
        <v>4</v>
      </c>
      <c r="J185" s="16">
        <v>375</v>
      </c>
      <c r="K185" s="16">
        <v>267</v>
      </c>
      <c r="L185" s="16">
        <v>0</v>
      </c>
      <c r="M185" s="16">
        <v>2</v>
      </c>
      <c r="N185" s="16">
        <v>-15</v>
      </c>
    </row>
    <row r="186" spans="1:14" ht="12" customHeight="1">
      <c r="A186" s="9" t="s">
        <v>134</v>
      </c>
      <c r="B186" s="16" t="s">
        <v>129</v>
      </c>
      <c r="C186" s="16">
        <v>140319</v>
      </c>
      <c r="D186" s="16">
        <v>125</v>
      </c>
      <c r="E186" s="16">
        <v>129</v>
      </c>
      <c r="F186" s="16">
        <v>-4</v>
      </c>
      <c r="G186" s="16">
        <v>170</v>
      </c>
      <c r="H186" s="16">
        <v>141</v>
      </c>
      <c r="I186" s="16">
        <v>3</v>
      </c>
      <c r="J186" s="16">
        <v>182</v>
      </c>
      <c r="K186" s="16">
        <v>131</v>
      </c>
      <c r="L186" s="16">
        <v>0</v>
      </c>
      <c r="M186" s="16">
        <v>1</v>
      </c>
      <c r="N186" s="16">
        <v>-3</v>
      </c>
    </row>
    <row r="187" spans="1:14" ht="12" customHeight="1">
      <c r="A187" s="17" t="s">
        <v>135</v>
      </c>
      <c r="B187" s="18" t="s">
        <v>129</v>
      </c>
      <c r="C187" s="18">
        <v>152155</v>
      </c>
      <c r="D187" s="18">
        <v>99</v>
      </c>
      <c r="E187" s="18">
        <v>112</v>
      </c>
      <c r="F187" s="18">
        <v>-13</v>
      </c>
      <c r="G187" s="18">
        <v>186</v>
      </c>
      <c r="H187" s="18">
        <v>143</v>
      </c>
      <c r="I187" s="18">
        <v>1</v>
      </c>
      <c r="J187" s="18">
        <v>193</v>
      </c>
      <c r="K187" s="18">
        <v>136</v>
      </c>
      <c r="L187" s="18">
        <v>0</v>
      </c>
      <c r="M187" s="18">
        <v>1</v>
      </c>
      <c r="N187" s="18">
        <v>-12</v>
      </c>
    </row>
    <row r="188" spans="1:14" ht="12" customHeight="1">
      <c r="A188" s="9" t="s">
        <v>197</v>
      </c>
      <c r="B188" s="16">
        <v>43195</v>
      </c>
      <c r="C188" s="16">
        <v>118413</v>
      </c>
      <c r="D188" s="16">
        <v>95</v>
      </c>
      <c r="E188" s="16">
        <v>72</v>
      </c>
      <c r="F188" s="16">
        <v>23</v>
      </c>
      <c r="G188" s="16">
        <v>145</v>
      </c>
      <c r="H188" s="16">
        <v>151</v>
      </c>
      <c r="I188" s="16">
        <v>2</v>
      </c>
      <c r="J188" s="16">
        <v>160</v>
      </c>
      <c r="K188" s="16">
        <v>129</v>
      </c>
      <c r="L188" s="16">
        <v>0</v>
      </c>
      <c r="M188" s="16">
        <v>9</v>
      </c>
      <c r="N188" s="16">
        <v>32</v>
      </c>
    </row>
    <row r="189" spans="1:14" ht="12" customHeight="1">
      <c r="A189" s="9" t="s">
        <v>137</v>
      </c>
      <c r="B189" s="16" t="s">
        <v>129</v>
      </c>
      <c r="C189" s="16">
        <v>56608</v>
      </c>
      <c r="D189" s="16">
        <v>50</v>
      </c>
      <c r="E189" s="16">
        <v>37</v>
      </c>
      <c r="F189" s="16">
        <v>13</v>
      </c>
      <c r="G189" s="16">
        <v>76</v>
      </c>
      <c r="H189" s="16">
        <v>79</v>
      </c>
      <c r="I189" s="16">
        <v>1</v>
      </c>
      <c r="J189" s="16">
        <v>81</v>
      </c>
      <c r="K189" s="16">
        <v>68</v>
      </c>
      <c r="L189" s="16">
        <v>0</v>
      </c>
      <c r="M189" s="16">
        <v>7</v>
      </c>
      <c r="N189" s="16">
        <v>20</v>
      </c>
    </row>
    <row r="190" spans="1:14" ht="12" customHeight="1">
      <c r="A190" s="9" t="s">
        <v>138</v>
      </c>
      <c r="B190" s="16" t="s">
        <v>129</v>
      </c>
      <c r="C190" s="16">
        <v>61805</v>
      </c>
      <c r="D190" s="16">
        <v>45</v>
      </c>
      <c r="E190" s="16">
        <v>35</v>
      </c>
      <c r="F190" s="16">
        <v>10</v>
      </c>
      <c r="G190" s="16">
        <v>69</v>
      </c>
      <c r="H190" s="16">
        <v>72</v>
      </c>
      <c r="I190" s="16">
        <v>1</v>
      </c>
      <c r="J190" s="16">
        <v>79</v>
      </c>
      <c r="K190" s="16">
        <v>61</v>
      </c>
      <c r="L190" s="16">
        <v>0</v>
      </c>
      <c r="M190" s="16">
        <v>2</v>
      </c>
      <c r="N190" s="16">
        <v>12</v>
      </c>
    </row>
    <row r="191" spans="1:14" ht="12" customHeight="1">
      <c r="A191" s="9" t="s">
        <v>198</v>
      </c>
      <c r="B191" s="16">
        <v>11503</v>
      </c>
      <c r="C191" s="16">
        <v>37484</v>
      </c>
      <c r="D191" s="16">
        <v>37</v>
      </c>
      <c r="E191" s="16">
        <v>35</v>
      </c>
      <c r="F191" s="16">
        <v>2</v>
      </c>
      <c r="G191" s="16">
        <v>34</v>
      </c>
      <c r="H191" s="16">
        <v>29</v>
      </c>
      <c r="I191" s="16">
        <v>1</v>
      </c>
      <c r="J191" s="16">
        <v>45</v>
      </c>
      <c r="K191" s="16">
        <v>42</v>
      </c>
      <c r="L191" s="16">
        <v>0</v>
      </c>
      <c r="M191" s="16">
        <v>-23</v>
      </c>
      <c r="N191" s="16">
        <v>-21</v>
      </c>
    </row>
    <row r="192" spans="1:14" ht="12" customHeight="1">
      <c r="A192" s="9" t="s">
        <v>137</v>
      </c>
      <c r="B192" s="16" t="s">
        <v>129</v>
      </c>
      <c r="C192" s="16">
        <v>17869</v>
      </c>
      <c r="D192" s="16">
        <v>23</v>
      </c>
      <c r="E192" s="16">
        <v>20</v>
      </c>
      <c r="F192" s="16">
        <v>3</v>
      </c>
      <c r="G192" s="16">
        <v>19</v>
      </c>
      <c r="H192" s="16">
        <v>9</v>
      </c>
      <c r="I192" s="16">
        <v>1</v>
      </c>
      <c r="J192" s="16">
        <v>19</v>
      </c>
      <c r="K192" s="16">
        <v>19</v>
      </c>
      <c r="L192" s="16">
        <v>0</v>
      </c>
      <c r="M192" s="16">
        <v>-9</v>
      </c>
      <c r="N192" s="16">
        <v>-6</v>
      </c>
    </row>
    <row r="193" spans="1:14" ht="12" customHeight="1">
      <c r="A193" s="9" t="s">
        <v>138</v>
      </c>
      <c r="B193" s="18" t="s">
        <v>129</v>
      </c>
      <c r="C193" s="18">
        <v>19615</v>
      </c>
      <c r="D193" s="18">
        <v>14</v>
      </c>
      <c r="E193" s="18">
        <v>15</v>
      </c>
      <c r="F193" s="18">
        <v>-1</v>
      </c>
      <c r="G193" s="18">
        <v>15</v>
      </c>
      <c r="H193" s="18">
        <v>20</v>
      </c>
      <c r="I193" s="18">
        <v>0</v>
      </c>
      <c r="J193" s="18">
        <v>26</v>
      </c>
      <c r="K193" s="18">
        <v>23</v>
      </c>
      <c r="L193" s="18">
        <v>0</v>
      </c>
      <c r="M193" s="18">
        <v>-14</v>
      </c>
      <c r="N193" s="18">
        <v>-15</v>
      </c>
    </row>
    <row r="194" spans="1:14" ht="12" customHeight="1">
      <c r="A194" s="9" t="s">
        <v>199</v>
      </c>
      <c r="B194" s="16">
        <v>1790</v>
      </c>
      <c r="C194" s="16">
        <v>7722</v>
      </c>
      <c r="D194" s="16">
        <v>3</v>
      </c>
      <c r="E194" s="16">
        <v>5</v>
      </c>
      <c r="F194" s="16">
        <v>-2</v>
      </c>
      <c r="G194" s="16">
        <v>10</v>
      </c>
      <c r="H194" s="16">
        <v>4</v>
      </c>
      <c r="I194" s="16">
        <v>0</v>
      </c>
      <c r="J194" s="16">
        <v>10</v>
      </c>
      <c r="K194" s="16">
        <v>3</v>
      </c>
      <c r="L194" s="16">
        <v>0</v>
      </c>
      <c r="M194" s="16">
        <v>1</v>
      </c>
      <c r="N194" s="16">
        <v>-1</v>
      </c>
    </row>
    <row r="195" spans="1:14" ht="12" customHeight="1">
      <c r="A195" s="9" t="s">
        <v>137</v>
      </c>
      <c r="B195" s="16" t="s">
        <v>129</v>
      </c>
      <c r="C195" s="16">
        <v>3789</v>
      </c>
      <c r="D195" s="16">
        <v>2</v>
      </c>
      <c r="E195" s="16">
        <v>3</v>
      </c>
      <c r="F195" s="16">
        <v>-1</v>
      </c>
      <c r="G195" s="16">
        <v>4</v>
      </c>
      <c r="H195" s="16">
        <v>3</v>
      </c>
      <c r="I195" s="16">
        <v>0</v>
      </c>
      <c r="J195" s="16">
        <v>2</v>
      </c>
      <c r="K195" s="16">
        <v>0</v>
      </c>
      <c r="L195" s="16">
        <v>0</v>
      </c>
      <c r="M195" s="16">
        <v>5</v>
      </c>
      <c r="N195" s="16">
        <v>4</v>
      </c>
    </row>
    <row r="196" spans="1:14" ht="12" customHeight="1">
      <c r="A196" s="9" t="s">
        <v>138</v>
      </c>
      <c r="B196" s="18" t="s">
        <v>129</v>
      </c>
      <c r="C196" s="18">
        <v>3933</v>
      </c>
      <c r="D196" s="18">
        <v>1</v>
      </c>
      <c r="E196" s="18">
        <v>2</v>
      </c>
      <c r="F196" s="18">
        <v>-1</v>
      </c>
      <c r="G196" s="18">
        <v>6</v>
      </c>
      <c r="H196" s="18">
        <v>1</v>
      </c>
      <c r="I196" s="18">
        <v>0</v>
      </c>
      <c r="J196" s="18">
        <v>8</v>
      </c>
      <c r="K196" s="18">
        <v>3</v>
      </c>
      <c r="L196" s="18">
        <v>0</v>
      </c>
      <c r="M196" s="18">
        <v>-4</v>
      </c>
      <c r="N196" s="18">
        <v>-5</v>
      </c>
    </row>
    <row r="197" spans="1:14" ht="12" customHeight="1">
      <c r="A197" s="9" t="s">
        <v>200</v>
      </c>
      <c r="B197" s="16">
        <v>1790</v>
      </c>
      <c r="C197" s="16">
        <v>7722</v>
      </c>
      <c r="D197" s="16">
        <v>3</v>
      </c>
      <c r="E197" s="16">
        <v>5</v>
      </c>
      <c r="F197" s="16">
        <v>-2</v>
      </c>
      <c r="G197" s="16">
        <v>10</v>
      </c>
      <c r="H197" s="16">
        <v>4</v>
      </c>
      <c r="I197" s="16">
        <v>0</v>
      </c>
      <c r="J197" s="16">
        <v>10</v>
      </c>
      <c r="K197" s="16">
        <v>3</v>
      </c>
      <c r="L197" s="16">
        <v>0</v>
      </c>
      <c r="M197" s="16">
        <v>1</v>
      </c>
      <c r="N197" s="16">
        <v>-1</v>
      </c>
    </row>
    <row r="198" spans="1:14" ht="12" customHeight="1">
      <c r="A198" s="9" t="s">
        <v>142</v>
      </c>
      <c r="B198" s="16" t="s">
        <v>129</v>
      </c>
      <c r="C198" s="16">
        <v>3789</v>
      </c>
      <c r="D198" s="16">
        <v>2</v>
      </c>
      <c r="E198" s="16">
        <v>3</v>
      </c>
      <c r="F198" s="16">
        <v>-1</v>
      </c>
      <c r="G198" s="16">
        <v>4</v>
      </c>
      <c r="H198" s="16">
        <v>3</v>
      </c>
      <c r="I198" s="16">
        <v>0</v>
      </c>
      <c r="J198" s="16">
        <v>2</v>
      </c>
      <c r="K198" s="16">
        <v>0</v>
      </c>
      <c r="L198" s="16">
        <v>0</v>
      </c>
      <c r="M198" s="16">
        <v>5</v>
      </c>
      <c r="N198" s="16">
        <v>4</v>
      </c>
    </row>
    <row r="199" spans="1:14" ht="12" customHeight="1">
      <c r="A199" s="9" t="s">
        <v>143</v>
      </c>
      <c r="B199" s="18" t="s">
        <v>129</v>
      </c>
      <c r="C199" s="18">
        <v>3933</v>
      </c>
      <c r="D199" s="18">
        <v>1</v>
      </c>
      <c r="E199" s="18">
        <v>2</v>
      </c>
      <c r="F199" s="18">
        <v>-1</v>
      </c>
      <c r="G199" s="18">
        <v>6</v>
      </c>
      <c r="H199" s="18">
        <v>1</v>
      </c>
      <c r="I199" s="18">
        <v>0</v>
      </c>
      <c r="J199" s="18">
        <v>8</v>
      </c>
      <c r="K199" s="18">
        <v>3</v>
      </c>
      <c r="L199" s="18">
        <v>0</v>
      </c>
      <c r="M199" s="18">
        <v>-4</v>
      </c>
      <c r="N199" s="18">
        <v>-5</v>
      </c>
    </row>
    <row r="200" spans="1:14" ht="12" customHeight="1">
      <c r="A200" s="9" t="s">
        <v>201</v>
      </c>
      <c r="B200" s="16">
        <v>16642</v>
      </c>
      <c r="C200" s="16">
        <v>56978</v>
      </c>
      <c r="D200" s="16">
        <v>42</v>
      </c>
      <c r="E200" s="16">
        <v>56</v>
      </c>
      <c r="F200" s="16">
        <v>-14</v>
      </c>
      <c r="G200" s="16">
        <v>69</v>
      </c>
      <c r="H200" s="16">
        <v>63</v>
      </c>
      <c r="I200" s="16">
        <v>1</v>
      </c>
      <c r="J200" s="16">
        <v>72</v>
      </c>
      <c r="K200" s="16">
        <v>55</v>
      </c>
      <c r="L200" s="16">
        <v>0</v>
      </c>
      <c r="M200" s="16">
        <v>6</v>
      </c>
      <c r="N200" s="16">
        <v>-8</v>
      </c>
    </row>
    <row r="201" spans="1:14" ht="12" customHeight="1">
      <c r="A201" s="9" t="s">
        <v>137</v>
      </c>
      <c r="B201" s="16" t="s">
        <v>129</v>
      </c>
      <c r="C201" s="16">
        <v>27559</v>
      </c>
      <c r="D201" s="16">
        <v>21</v>
      </c>
      <c r="E201" s="16">
        <v>34</v>
      </c>
      <c r="F201" s="16">
        <v>-13</v>
      </c>
      <c r="G201" s="16">
        <v>25</v>
      </c>
      <c r="H201" s="16">
        <v>30</v>
      </c>
      <c r="I201" s="16">
        <v>1</v>
      </c>
      <c r="J201" s="16">
        <v>34</v>
      </c>
      <c r="K201" s="16">
        <v>26</v>
      </c>
      <c r="L201" s="16">
        <v>0</v>
      </c>
      <c r="M201" s="16">
        <v>-4</v>
      </c>
      <c r="N201" s="16">
        <v>-17</v>
      </c>
    </row>
    <row r="202" spans="1:14" ht="12" customHeight="1">
      <c r="A202" s="9" t="s">
        <v>138</v>
      </c>
      <c r="B202" s="18" t="s">
        <v>129</v>
      </c>
      <c r="C202" s="18">
        <v>29419</v>
      </c>
      <c r="D202" s="18">
        <v>21</v>
      </c>
      <c r="E202" s="18">
        <v>22</v>
      </c>
      <c r="F202" s="18">
        <v>-1</v>
      </c>
      <c r="G202" s="18">
        <v>44</v>
      </c>
      <c r="H202" s="18">
        <v>33</v>
      </c>
      <c r="I202" s="18">
        <v>0</v>
      </c>
      <c r="J202" s="18">
        <v>38</v>
      </c>
      <c r="K202" s="18">
        <v>29</v>
      </c>
      <c r="L202" s="18">
        <v>0</v>
      </c>
      <c r="M202" s="18">
        <v>10</v>
      </c>
      <c r="N202" s="18">
        <v>9</v>
      </c>
    </row>
    <row r="203" spans="1:14" ht="12" customHeight="1">
      <c r="A203" s="9" t="s">
        <v>202</v>
      </c>
      <c r="B203" s="16">
        <v>1005</v>
      </c>
      <c r="C203" s="16">
        <v>3704</v>
      </c>
      <c r="D203" s="16">
        <v>2</v>
      </c>
      <c r="E203" s="16">
        <v>2</v>
      </c>
      <c r="F203" s="16">
        <v>0</v>
      </c>
      <c r="G203" s="16">
        <v>5</v>
      </c>
      <c r="H203" s="16">
        <v>6</v>
      </c>
      <c r="I203" s="16">
        <v>0</v>
      </c>
      <c r="J203" s="16">
        <v>7</v>
      </c>
      <c r="K203" s="16">
        <v>0</v>
      </c>
      <c r="L203" s="16">
        <v>0</v>
      </c>
      <c r="M203" s="16">
        <v>4</v>
      </c>
      <c r="N203" s="16">
        <v>4</v>
      </c>
    </row>
    <row r="204" spans="1:14" ht="12" customHeight="1">
      <c r="A204" s="9" t="s">
        <v>142</v>
      </c>
      <c r="B204" s="16" t="s">
        <v>129</v>
      </c>
      <c r="C204" s="16">
        <v>1773</v>
      </c>
      <c r="D204" s="16">
        <v>1</v>
      </c>
      <c r="E204" s="16">
        <v>1</v>
      </c>
      <c r="F204" s="16">
        <v>0</v>
      </c>
      <c r="G204" s="16">
        <v>0</v>
      </c>
      <c r="H204" s="16">
        <v>4</v>
      </c>
      <c r="I204" s="16">
        <v>0</v>
      </c>
      <c r="J204" s="16">
        <v>4</v>
      </c>
      <c r="K204" s="16">
        <v>0</v>
      </c>
      <c r="L204" s="16">
        <v>0</v>
      </c>
      <c r="M204" s="16">
        <v>0</v>
      </c>
      <c r="N204" s="16">
        <v>0</v>
      </c>
    </row>
    <row r="205" spans="1:14" ht="12" customHeight="1">
      <c r="A205" s="9" t="s">
        <v>143</v>
      </c>
      <c r="B205" s="16" t="s">
        <v>129</v>
      </c>
      <c r="C205" s="16">
        <v>1931</v>
      </c>
      <c r="D205" s="16">
        <v>1</v>
      </c>
      <c r="E205" s="16">
        <v>1</v>
      </c>
      <c r="F205" s="16">
        <v>0</v>
      </c>
      <c r="G205" s="16">
        <v>5</v>
      </c>
      <c r="H205" s="16">
        <v>2</v>
      </c>
      <c r="I205" s="16">
        <v>0</v>
      </c>
      <c r="J205" s="16">
        <v>3</v>
      </c>
      <c r="K205" s="16">
        <v>0</v>
      </c>
      <c r="L205" s="16">
        <v>0</v>
      </c>
      <c r="M205" s="16">
        <v>4</v>
      </c>
      <c r="N205" s="16">
        <v>4</v>
      </c>
    </row>
    <row r="206" spans="1:14" ht="12" customHeight="1">
      <c r="A206" s="9" t="s">
        <v>203</v>
      </c>
      <c r="B206" s="16">
        <v>1129</v>
      </c>
      <c r="C206" s="16">
        <v>3669</v>
      </c>
      <c r="D206" s="16">
        <v>4</v>
      </c>
      <c r="E206" s="16">
        <v>5</v>
      </c>
      <c r="F206" s="16">
        <v>-1</v>
      </c>
      <c r="G206" s="16">
        <v>10</v>
      </c>
      <c r="H206" s="16">
        <v>8</v>
      </c>
      <c r="I206" s="16">
        <v>0</v>
      </c>
      <c r="J206" s="16">
        <v>8</v>
      </c>
      <c r="K206" s="16">
        <v>1</v>
      </c>
      <c r="L206" s="16">
        <v>0</v>
      </c>
      <c r="M206" s="16">
        <v>9</v>
      </c>
      <c r="N206" s="16">
        <v>8</v>
      </c>
    </row>
    <row r="207" spans="1:14" ht="12" customHeight="1">
      <c r="A207" s="9" t="s">
        <v>142</v>
      </c>
      <c r="B207" s="16" t="s">
        <v>129</v>
      </c>
      <c r="C207" s="16">
        <v>1786</v>
      </c>
      <c r="D207" s="16">
        <v>1</v>
      </c>
      <c r="E207" s="16">
        <v>5</v>
      </c>
      <c r="F207" s="16">
        <v>-4</v>
      </c>
      <c r="G207" s="16">
        <v>3</v>
      </c>
      <c r="H207" s="16">
        <v>5</v>
      </c>
      <c r="I207" s="16">
        <v>0</v>
      </c>
      <c r="J207" s="16">
        <v>3</v>
      </c>
      <c r="K207" s="16">
        <v>0</v>
      </c>
      <c r="L207" s="16">
        <v>0</v>
      </c>
      <c r="M207" s="16">
        <v>5</v>
      </c>
      <c r="N207" s="16">
        <v>1</v>
      </c>
    </row>
    <row r="208" spans="1:14" ht="12" customHeight="1">
      <c r="A208" s="9" t="s">
        <v>143</v>
      </c>
      <c r="B208" s="16" t="s">
        <v>129</v>
      </c>
      <c r="C208" s="16">
        <v>1883</v>
      </c>
      <c r="D208" s="16">
        <v>3</v>
      </c>
      <c r="E208" s="16">
        <v>0</v>
      </c>
      <c r="F208" s="16">
        <v>3</v>
      </c>
      <c r="G208" s="16">
        <v>7</v>
      </c>
      <c r="H208" s="16">
        <v>3</v>
      </c>
      <c r="I208" s="16">
        <v>0</v>
      </c>
      <c r="J208" s="16">
        <v>5</v>
      </c>
      <c r="K208" s="16">
        <v>1</v>
      </c>
      <c r="L208" s="16">
        <v>0</v>
      </c>
      <c r="M208" s="16">
        <v>4</v>
      </c>
      <c r="N208" s="16">
        <v>7</v>
      </c>
    </row>
    <row r="209" spans="1:14" ht="12" customHeight="1">
      <c r="A209" s="9" t="s">
        <v>204</v>
      </c>
      <c r="B209" s="16">
        <v>2876</v>
      </c>
      <c r="C209" s="16">
        <v>10667</v>
      </c>
      <c r="D209" s="16">
        <v>6</v>
      </c>
      <c r="E209" s="16">
        <v>13</v>
      </c>
      <c r="F209" s="16">
        <v>-7</v>
      </c>
      <c r="G209" s="16">
        <v>14</v>
      </c>
      <c r="H209" s="16">
        <v>8</v>
      </c>
      <c r="I209" s="16">
        <v>0</v>
      </c>
      <c r="J209" s="16">
        <v>16</v>
      </c>
      <c r="K209" s="16">
        <v>7</v>
      </c>
      <c r="L209" s="16">
        <v>0</v>
      </c>
      <c r="M209" s="16">
        <v>-1</v>
      </c>
      <c r="N209" s="16">
        <v>-8</v>
      </c>
    </row>
    <row r="210" spans="1:14" ht="12" customHeight="1">
      <c r="A210" s="9" t="s">
        <v>142</v>
      </c>
      <c r="B210" s="16" t="s">
        <v>129</v>
      </c>
      <c r="C210" s="16">
        <v>5125</v>
      </c>
      <c r="D210" s="16">
        <v>3</v>
      </c>
      <c r="E210" s="16">
        <v>9</v>
      </c>
      <c r="F210" s="16">
        <v>-6</v>
      </c>
      <c r="G210" s="16">
        <v>6</v>
      </c>
      <c r="H210" s="16">
        <v>4</v>
      </c>
      <c r="I210" s="16">
        <v>0</v>
      </c>
      <c r="J210" s="16">
        <v>9</v>
      </c>
      <c r="K210" s="16">
        <v>2</v>
      </c>
      <c r="L210" s="16">
        <v>0</v>
      </c>
      <c r="M210" s="16">
        <v>-1</v>
      </c>
      <c r="N210" s="16">
        <v>-7</v>
      </c>
    </row>
    <row r="211" spans="1:14" ht="12" customHeight="1">
      <c r="A211" s="9" t="s">
        <v>143</v>
      </c>
      <c r="B211" s="16" t="s">
        <v>129</v>
      </c>
      <c r="C211" s="16">
        <v>5542</v>
      </c>
      <c r="D211" s="16">
        <v>3</v>
      </c>
      <c r="E211" s="16">
        <v>4</v>
      </c>
      <c r="F211" s="16">
        <v>-1</v>
      </c>
      <c r="G211" s="16">
        <v>8</v>
      </c>
      <c r="H211" s="16">
        <v>4</v>
      </c>
      <c r="I211" s="16">
        <v>0</v>
      </c>
      <c r="J211" s="16">
        <v>7</v>
      </c>
      <c r="K211" s="16">
        <v>5</v>
      </c>
      <c r="L211" s="16">
        <v>0</v>
      </c>
      <c r="M211" s="16">
        <v>0</v>
      </c>
      <c r="N211" s="16">
        <v>-1</v>
      </c>
    </row>
    <row r="212" spans="1:14" ht="12" customHeight="1">
      <c r="A212" s="9" t="s">
        <v>205</v>
      </c>
      <c r="B212" s="16">
        <v>1282</v>
      </c>
      <c r="C212" s="16">
        <v>4407</v>
      </c>
      <c r="D212" s="16">
        <v>2</v>
      </c>
      <c r="E212" s="16">
        <v>2</v>
      </c>
      <c r="F212" s="16">
        <v>0</v>
      </c>
      <c r="G212" s="16">
        <v>11</v>
      </c>
      <c r="H212" s="16">
        <v>4</v>
      </c>
      <c r="I212" s="16">
        <v>0</v>
      </c>
      <c r="J212" s="16">
        <v>4</v>
      </c>
      <c r="K212" s="16">
        <v>4</v>
      </c>
      <c r="L212" s="16">
        <v>0</v>
      </c>
      <c r="M212" s="16">
        <v>7</v>
      </c>
      <c r="N212" s="16">
        <v>7</v>
      </c>
    </row>
    <row r="213" spans="1:14" ht="12" customHeight="1">
      <c r="A213" s="9" t="s">
        <v>142</v>
      </c>
      <c r="B213" s="16" t="s">
        <v>129</v>
      </c>
      <c r="C213" s="16">
        <v>2121</v>
      </c>
      <c r="D213" s="16">
        <v>1</v>
      </c>
      <c r="E213" s="16">
        <v>0</v>
      </c>
      <c r="F213" s="16">
        <v>1</v>
      </c>
      <c r="G213" s="16">
        <v>4</v>
      </c>
      <c r="H213" s="16">
        <v>2</v>
      </c>
      <c r="I213" s="16">
        <v>0</v>
      </c>
      <c r="J213" s="16">
        <v>2</v>
      </c>
      <c r="K213" s="16">
        <v>3</v>
      </c>
      <c r="L213" s="16">
        <v>0</v>
      </c>
      <c r="M213" s="16">
        <v>1</v>
      </c>
      <c r="N213" s="16">
        <v>2</v>
      </c>
    </row>
    <row r="214" spans="1:14" ht="12" customHeight="1">
      <c r="A214" s="9" t="s">
        <v>143</v>
      </c>
      <c r="B214" s="16" t="s">
        <v>129</v>
      </c>
      <c r="C214" s="16">
        <v>2286</v>
      </c>
      <c r="D214" s="16">
        <v>1</v>
      </c>
      <c r="E214" s="16">
        <v>2</v>
      </c>
      <c r="F214" s="16">
        <v>-1</v>
      </c>
      <c r="G214" s="16">
        <v>7</v>
      </c>
      <c r="H214" s="16">
        <v>2</v>
      </c>
      <c r="I214" s="16">
        <v>0</v>
      </c>
      <c r="J214" s="16">
        <v>2</v>
      </c>
      <c r="K214" s="16">
        <v>1</v>
      </c>
      <c r="L214" s="16">
        <v>0</v>
      </c>
      <c r="M214" s="16">
        <v>6</v>
      </c>
      <c r="N214" s="16">
        <v>5</v>
      </c>
    </row>
    <row r="215" spans="1:14" ht="12" customHeight="1">
      <c r="A215" s="9" t="s">
        <v>206</v>
      </c>
      <c r="B215" s="16">
        <v>3070</v>
      </c>
      <c r="C215" s="16">
        <v>9340</v>
      </c>
      <c r="D215" s="16">
        <v>7</v>
      </c>
      <c r="E215" s="16">
        <v>13</v>
      </c>
      <c r="F215" s="16">
        <v>-6</v>
      </c>
      <c r="G215" s="16">
        <v>2</v>
      </c>
      <c r="H215" s="16">
        <v>6</v>
      </c>
      <c r="I215" s="16">
        <v>1</v>
      </c>
      <c r="J215" s="16">
        <v>9</v>
      </c>
      <c r="K215" s="16">
        <v>10</v>
      </c>
      <c r="L215" s="16">
        <v>0</v>
      </c>
      <c r="M215" s="16">
        <v>-10</v>
      </c>
      <c r="N215" s="16">
        <v>-16</v>
      </c>
    </row>
    <row r="216" spans="1:14" ht="12" customHeight="1">
      <c r="A216" s="9" t="s">
        <v>142</v>
      </c>
      <c r="B216" s="16" t="s">
        <v>129</v>
      </c>
      <c r="C216" s="16">
        <v>4578</v>
      </c>
      <c r="D216" s="16">
        <v>5</v>
      </c>
      <c r="E216" s="16">
        <v>8</v>
      </c>
      <c r="F216" s="16">
        <v>-3</v>
      </c>
      <c r="G216" s="16">
        <v>0</v>
      </c>
      <c r="H216" s="16">
        <v>3</v>
      </c>
      <c r="I216" s="16">
        <v>1</v>
      </c>
      <c r="J216" s="16">
        <v>6</v>
      </c>
      <c r="K216" s="16">
        <v>5</v>
      </c>
      <c r="L216" s="16">
        <v>0</v>
      </c>
      <c r="M216" s="16">
        <v>-7</v>
      </c>
      <c r="N216" s="16">
        <v>-10</v>
      </c>
    </row>
    <row r="217" spans="1:14" ht="12" customHeight="1">
      <c r="A217" s="9" t="s">
        <v>143</v>
      </c>
      <c r="B217" s="16" t="s">
        <v>129</v>
      </c>
      <c r="C217" s="16">
        <v>4762</v>
      </c>
      <c r="D217" s="16">
        <v>2</v>
      </c>
      <c r="E217" s="16">
        <v>5</v>
      </c>
      <c r="F217" s="16">
        <v>-3</v>
      </c>
      <c r="G217" s="16">
        <v>2</v>
      </c>
      <c r="H217" s="16">
        <v>3</v>
      </c>
      <c r="I217" s="16">
        <v>0</v>
      </c>
      <c r="J217" s="16">
        <v>3</v>
      </c>
      <c r="K217" s="16">
        <v>5</v>
      </c>
      <c r="L217" s="16">
        <v>0</v>
      </c>
      <c r="M217" s="16">
        <v>-3</v>
      </c>
      <c r="N217" s="16">
        <v>-6</v>
      </c>
    </row>
    <row r="218" spans="1:14" ht="12" customHeight="1">
      <c r="A218" s="9" t="s">
        <v>207</v>
      </c>
      <c r="B218" s="16">
        <v>658</v>
      </c>
      <c r="C218" s="16">
        <v>2563</v>
      </c>
      <c r="D218" s="16">
        <v>1</v>
      </c>
      <c r="E218" s="16">
        <v>2</v>
      </c>
      <c r="F218" s="16">
        <v>-1</v>
      </c>
      <c r="G218" s="16">
        <v>2</v>
      </c>
      <c r="H218" s="16">
        <v>0</v>
      </c>
      <c r="I218" s="16">
        <v>0</v>
      </c>
      <c r="J218" s="16">
        <v>2</v>
      </c>
      <c r="K218" s="16">
        <v>1</v>
      </c>
      <c r="L218" s="16">
        <v>0</v>
      </c>
      <c r="M218" s="16">
        <v>-1</v>
      </c>
      <c r="N218" s="16">
        <v>-2</v>
      </c>
    </row>
    <row r="219" spans="1:14" ht="12" customHeight="1">
      <c r="A219" s="9" t="s">
        <v>142</v>
      </c>
      <c r="B219" s="16" t="s">
        <v>129</v>
      </c>
      <c r="C219" s="16">
        <v>1204</v>
      </c>
      <c r="D219" s="16">
        <v>0</v>
      </c>
      <c r="E219" s="16">
        <v>0</v>
      </c>
      <c r="F219" s="16">
        <v>0</v>
      </c>
      <c r="G219" s="16">
        <v>0</v>
      </c>
      <c r="H219" s="16">
        <v>0</v>
      </c>
      <c r="I219" s="16">
        <v>0</v>
      </c>
      <c r="J219" s="16">
        <v>0</v>
      </c>
      <c r="K219" s="16">
        <v>1</v>
      </c>
      <c r="L219" s="16">
        <v>0</v>
      </c>
      <c r="M219" s="16">
        <v>-1</v>
      </c>
      <c r="N219" s="16">
        <v>-1</v>
      </c>
    </row>
    <row r="220" spans="1:14" ht="12" customHeight="1">
      <c r="A220" s="9" t="s">
        <v>143</v>
      </c>
      <c r="B220" s="16" t="s">
        <v>129</v>
      </c>
      <c r="C220" s="16">
        <v>1359</v>
      </c>
      <c r="D220" s="16">
        <v>1</v>
      </c>
      <c r="E220" s="16">
        <v>2</v>
      </c>
      <c r="F220" s="16">
        <v>-1</v>
      </c>
      <c r="G220" s="16">
        <v>2</v>
      </c>
      <c r="H220" s="16">
        <v>0</v>
      </c>
      <c r="I220" s="16">
        <v>0</v>
      </c>
      <c r="J220" s="16">
        <v>2</v>
      </c>
      <c r="K220" s="16">
        <v>0</v>
      </c>
      <c r="L220" s="16">
        <v>0</v>
      </c>
      <c r="M220" s="16">
        <v>0</v>
      </c>
      <c r="N220" s="16">
        <v>-1</v>
      </c>
    </row>
    <row r="221" spans="1:14" ht="12" customHeight="1">
      <c r="A221" s="9" t="s">
        <v>208</v>
      </c>
      <c r="B221" s="16">
        <v>1225</v>
      </c>
      <c r="C221" s="16">
        <v>4240</v>
      </c>
      <c r="D221" s="16">
        <v>4</v>
      </c>
      <c r="E221" s="16">
        <v>2</v>
      </c>
      <c r="F221" s="16">
        <v>2</v>
      </c>
      <c r="G221" s="16">
        <v>2</v>
      </c>
      <c r="H221" s="16">
        <v>1</v>
      </c>
      <c r="I221" s="16">
        <v>0</v>
      </c>
      <c r="J221" s="16">
        <v>5</v>
      </c>
      <c r="K221" s="16">
        <v>8</v>
      </c>
      <c r="L221" s="16">
        <v>0</v>
      </c>
      <c r="M221" s="16">
        <v>-10</v>
      </c>
      <c r="N221" s="16">
        <v>-8</v>
      </c>
    </row>
    <row r="222" spans="1:14" ht="12" customHeight="1">
      <c r="A222" s="9" t="s">
        <v>142</v>
      </c>
      <c r="B222" s="16" t="s">
        <v>129</v>
      </c>
      <c r="C222" s="16">
        <v>2063</v>
      </c>
      <c r="D222" s="16">
        <v>2</v>
      </c>
      <c r="E222" s="16">
        <v>2</v>
      </c>
      <c r="F222" s="16">
        <v>0</v>
      </c>
      <c r="G222" s="16">
        <v>1</v>
      </c>
      <c r="H222" s="16">
        <v>0</v>
      </c>
      <c r="I222" s="16">
        <v>0</v>
      </c>
      <c r="J222" s="16">
        <v>2</v>
      </c>
      <c r="K222" s="16">
        <v>3</v>
      </c>
      <c r="L222" s="16">
        <v>0</v>
      </c>
      <c r="M222" s="16">
        <v>-4</v>
      </c>
      <c r="N222" s="16">
        <v>-4</v>
      </c>
    </row>
    <row r="223" spans="1:14" ht="12" customHeight="1">
      <c r="A223" s="9" t="s">
        <v>143</v>
      </c>
      <c r="B223" s="16" t="s">
        <v>129</v>
      </c>
      <c r="C223" s="16">
        <v>2177</v>
      </c>
      <c r="D223" s="16">
        <v>2</v>
      </c>
      <c r="E223" s="16">
        <v>0</v>
      </c>
      <c r="F223" s="16">
        <v>2</v>
      </c>
      <c r="G223" s="16">
        <v>1</v>
      </c>
      <c r="H223" s="16">
        <v>1</v>
      </c>
      <c r="I223" s="16">
        <v>0</v>
      </c>
      <c r="J223" s="16">
        <v>3</v>
      </c>
      <c r="K223" s="16">
        <v>5</v>
      </c>
      <c r="L223" s="16">
        <v>0</v>
      </c>
      <c r="M223" s="16">
        <v>-6</v>
      </c>
      <c r="N223" s="16">
        <v>-4</v>
      </c>
    </row>
    <row r="224" spans="1:14" ht="12" customHeight="1">
      <c r="A224" s="9" t="s">
        <v>209</v>
      </c>
      <c r="B224" s="16">
        <v>5397</v>
      </c>
      <c r="C224" s="16">
        <v>18388</v>
      </c>
      <c r="D224" s="16">
        <v>16</v>
      </c>
      <c r="E224" s="16">
        <v>17</v>
      </c>
      <c r="F224" s="16">
        <v>-1</v>
      </c>
      <c r="G224" s="16">
        <v>23</v>
      </c>
      <c r="H224" s="16">
        <v>30</v>
      </c>
      <c r="I224" s="16">
        <v>0</v>
      </c>
      <c r="J224" s="16">
        <v>21</v>
      </c>
      <c r="K224" s="16">
        <v>24</v>
      </c>
      <c r="L224" s="16">
        <v>0</v>
      </c>
      <c r="M224" s="16">
        <v>8</v>
      </c>
      <c r="N224" s="16">
        <v>7</v>
      </c>
    </row>
    <row r="225" spans="1:14" ht="12" customHeight="1">
      <c r="A225" s="9" t="s">
        <v>142</v>
      </c>
      <c r="B225" s="16" t="s">
        <v>129</v>
      </c>
      <c r="C225" s="16">
        <v>8909</v>
      </c>
      <c r="D225" s="16">
        <v>8</v>
      </c>
      <c r="E225" s="16">
        <v>9</v>
      </c>
      <c r="F225" s="16">
        <v>-1</v>
      </c>
      <c r="G225" s="16">
        <v>11</v>
      </c>
      <c r="H225" s="16">
        <v>12</v>
      </c>
      <c r="I225" s="16">
        <v>0</v>
      </c>
      <c r="J225" s="16">
        <v>8</v>
      </c>
      <c r="K225" s="16">
        <v>12</v>
      </c>
      <c r="L225" s="16">
        <v>0</v>
      </c>
      <c r="M225" s="16">
        <v>3</v>
      </c>
      <c r="N225" s="16">
        <v>2</v>
      </c>
    </row>
    <row r="226" spans="1:14" ht="12" customHeight="1">
      <c r="A226" s="9" t="s">
        <v>143</v>
      </c>
      <c r="B226" s="18" t="s">
        <v>129</v>
      </c>
      <c r="C226" s="18">
        <v>9479</v>
      </c>
      <c r="D226" s="18">
        <v>8</v>
      </c>
      <c r="E226" s="18">
        <v>8</v>
      </c>
      <c r="F226" s="18">
        <v>0</v>
      </c>
      <c r="G226" s="18">
        <v>12</v>
      </c>
      <c r="H226" s="18">
        <v>18</v>
      </c>
      <c r="I226" s="18">
        <v>0</v>
      </c>
      <c r="J226" s="18">
        <v>13</v>
      </c>
      <c r="K226" s="18">
        <v>12</v>
      </c>
      <c r="L226" s="18">
        <v>0</v>
      </c>
      <c r="M226" s="18">
        <v>5</v>
      </c>
      <c r="N226" s="18">
        <v>5</v>
      </c>
    </row>
    <row r="227" spans="1:14" ht="12" customHeight="1">
      <c r="A227" s="9" t="s">
        <v>210</v>
      </c>
      <c r="B227" s="16">
        <v>10245</v>
      </c>
      <c r="C227" s="16">
        <v>37712</v>
      </c>
      <c r="D227" s="16">
        <v>26</v>
      </c>
      <c r="E227" s="16">
        <v>30</v>
      </c>
      <c r="F227" s="16">
        <v>-4</v>
      </c>
      <c r="G227" s="16">
        <v>53</v>
      </c>
      <c r="H227" s="16">
        <v>21</v>
      </c>
      <c r="I227" s="16">
        <v>0</v>
      </c>
      <c r="J227" s="16">
        <v>47</v>
      </c>
      <c r="K227" s="16">
        <v>21</v>
      </c>
      <c r="L227" s="16">
        <v>0</v>
      </c>
      <c r="M227" s="16">
        <v>6</v>
      </c>
      <c r="N227" s="16">
        <v>2</v>
      </c>
    </row>
    <row r="228" spans="1:14" ht="12" customHeight="1">
      <c r="A228" s="9" t="s">
        <v>137</v>
      </c>
      <c r="B228" s="16" t="s">
        <v>129</v>
      </c>
      <c r="C228" s="16">
        <v>18159</v>
      </c>
      <c r="D228" s="16">
        <v>13</v>
      </c>
      <c r="E228" s="16">
        <v>13</v>
      </c>
      <c r="F228" s="16">
        <v>0</v>
      </c>
      <c r="G228" s="16">
        <v>26</v>
      </c>
      <c r="H228" s="16">
        <v>13</v>
      </c>
      <c r="I228" s="16">
        <v>0</v>
      </c>
      <c r="J228" s="16">
        <v>24</v>
      </c>
      <c r="K228" s="16">
        <v>11</v>
      </c>
      <c r="L228" s="16">
        <v>0</v>
      </c>
      <c r="M228" s="16">
        <v>4</v>
      </c>
      <c r="N228" s="16">
        <v>4</v>
      </c>
    </row>
    <row r="229" spans="1:14" ht="12" customHeight="1">
      <c r="A229" s="9" t="s">
        <v>138</v>
      </c>
      <c r="B229" s="18" t="s">
        <v>129</v>
      </c>
      <c r="C229" s="18">
        <v>19553</v>
      </c>
      <c r="D229" s="18">
        <v>13</v>
      </c>
      <c r="E229" s="18">
        <v>17</v>
      </c>
      <c r="F229" s="18">
        <v>-4</v>
      </c>
      <c r="G229" s="18">
        <v>27</v>
      </c>
      <c r="H229" s="18">
        <v>8</v>
      </c>
      <c r="I229" s="18">
        <v>0</v>
      </c>
      <c r="J229" s="18">
        <v>23</v>
      </c>
      <c r="K229" s="18">
        <v>10</v>
      </c>
      <c r="L229" s="18">
        <v>0</v>
      </c>
      <c r="M229" s="18">
        <v>2</v>
      </c>
      <c r="N229" s="18">
        <v>-2</v>
      </c>
    </row>
    <row r="230" spans="1:14" ht="12" customHeight="1">
      <c r="A230" s="9" t="s">
        <v>211</v>
      </c>
      <c r="B230" s="16">
        <v>5514</v>
      </c>
      <c r="C230" s="16">
        <v>19526</v>
      </c>
      <c r="D230" s="16">
        <v>14</v>
      </c>
      <c r="E230" s="16">
        <v>23</v>
      </c>
      <c r="F230" s="16">
        <v>-9</v>
      </c>
      <c r="G230" s="16">
        <v>25</v>
      </c>
      <c r="H230" s="16">
        <v>10</v>
      </c>
      <c r="I230" s="16">
        <v>0</v>
      </c>
      <c r="J230" s="16">
        <v>23</v>
      </c>
      <c r="K230" s="16">
        <v>11</v>
      </c>
      <c r="L230" s="16">
        <v>0</v>
      </c>
      <c r="M230" s="16">
        <v>1</v>
      </c>
      <c r="N230" s="16">
        <v>-8</v>
      </c>
    </row>
    <row r="231" spans="1:14" ht="12" customHeight="1">
      <c r="A231" s="9" t="s">
        <v>142</v>
      </c>
      <c r="B231" s="16" t="s">
        <v>129</v>
      </c>
      <c r="C231" s="16">
        <v>9376</v>
      </c>
      <c r="D231" s="16">
        <v>6</v>
      </c>
      <c r="E231" s="16">
        <v>10</v>
      </c>
      <c r="F231" s="16">
        <v>-4</v>
      </c>
      <c r="G231" s="16">
        <v>15</v>
      </c>
      <c r="H231" s="16">
        <v>7</v>
      </c>
      <c r="I231" s="16">
        <v>0</v>
      </c>
      <c r="J231" s="16">
        <v>13</v>
      </c>
      <c r="K231" s="16">
        <v>5</v>
      </c>
      <c r="L231" s="16">
        <v>0</v>
      </c>
      <c r="M231" s="16">
        <v>4</v>
      </c>
      <c r="N231" s="16">
        <v>0</v>
      </c>
    </row>
    <row r="232" spans="1:14" ht="12" customHeight="1">
      <c r="A232" s="12" t="s">
        <v>143</v>
      </c>
      <c r="B232" s="20" t="s">
        <v>129</v>
      </c>
      <c r="C232" s="20">
        <v>10150</v>
      </c>
      <c r="D232" s="20">
        <v>8</v>
      </c>
      <c r="E232" s="20">
        <v>13</v>
      </c>
      <c r="F232" s="20">
        <v>-5</v>
      </c>
      <c r="G232" s="20">
        <v>10</v>
      </c>
      <c r="H232" s="20">
        <v>3</v>
      </c>
      <c r="I232" s="20">
        <v>0</v>
      </c>
      <c r="J232" s="20">
        <v>10</v>
      </c>
      <c r="K232" s="20">
        <v>6</v>
      </c>
      <c r="L232" s="20">
        <v>0</v>
      </c>
      <c r="M232" s="20">
        <v>-3</v>
      </c>
      <c r="N232" s="20">
        <v>-8</v>
      </c>
    </row>
    <row r="233" spans="1:14" ht="12" customHeight="1">
      <c r="A233" s="9" t="s">
        <v>212</v>
      </c>
      <c r="B233" s="16">
        <v>874</v>
      </c>
      <c r="C233" s="16">
        <v>3587</v>
      </c>
      <c r="D233" s="16">
        <v>2</v>
      </c>
      <c r="E233" s="16">
        <v>2</v>
      </c>
      <c r="F233" s="16">
        <v>0</v>
      </c>
      <c r="G233" s="16">
        <v>8</v>
      </c>
      <c r="H233" s="16">
        <v>0</v>
      </c>
      <c r="I233" s="16">
        <v>0</v>
      </c>
      <c r="J233" s="16">
        <v>11</v>
      </c>
      <c r="K233" s="16">
        <v>0</v>
      </c>
      <c r="L233" s="16">
        <v>0</v>
      </c>
      <c r="M233" s="16">
        <v>-3</v>
      </c>
      <c r="N233" s="16">
        <v>-3</v>
      </c>
    </row>
    <row r="234" spans="1:14" ht="12" customHeight="1">
      <c r="A234" s="9" t="s">
        <v>142</v>
      </c>
      <c r="B234" s="16" t="s">
        <v>129</v>
      </c>
      <c r="C234" s="16">
        <v>1690</v>
      </c>
      <c r="D234" s="16">
        <v>1</v>
      </c>
      <c r="E234" s="16">
        <v>0</v>
      </c>
      <c r="F234" s="16">
        <v>1</v>
      </c>
      <c r="G234" s="16">
        <v>3</v>
      </c>
      <c r="H234" s="16">
        <v>0</v>
      </c>
      <c r="I234" s="16">
        <v>0</v>
      </c>
      <c r="J234" s="16">
        <v>5</v>
      </c>
      <c r="K234" s="16">
        <v>0</v>
      </c>
      <c r="L234" s="16">
        <v>0</v>
      </c>
      <c r="M234" s="16">
        <v>-2</v>
      </c>
      <c r="N234" s="16">
        <v>-1</v>
      </c>
    </row>
    <row r="235" spans="1:14" ht="12" customHeight="1">
      <c r="A235" s="9" t="s">
        <v>143</v>
      </c>
      <c r="B235" s="16" t="s">
        <v>129</v>
      </c>
      <c r="C235" s="16">
        <v>1897</v>
      </c>
      <c r="D235" s="16">
        <v>1</v>
      </c>
      <c r="E235" s="16">
        <v>2</v>
      </c>
      <c r="F235" s="16">
        <v>-1</v>
      </c>
      <c r="G235" s="16">
        <v>5</v>
      </c>
      <c r="H235" s="16">
        <v>0</v>
      </c>
      <c r="I235" s="16">
        <v>0</v>
      </c>
      <c r="J235" s="16">
        <v>6</v>
      </c>
      <c r="K235" s="16">
        <v>0</v>
      </c>
      <c r="L235" s="16">
        <v>0</v>
      </c>
      <c r="M235" s="16">
        <v>-1</v>
      </c>
      <c r="N235" s="16">
        <v>-2</v>
      </c>
    </row>
    <row r="236" spans="1:14" ht="12" customHeight="1">
      <c r="A236" s="9" t="s">
        <v>213</v>
      </c>
      <c r="B236" s="16">
        <v>1374</v>
      </c>
      <c r="C236" s="16">
        <v>4840</v>
      </c>
      <c r="D236" s="16">
        <v>4</v>
      </c>
      <c r="E236" s="16">
        <v>2</v>
      </c>
      <c r="F236" s="16">
        <v>2</v>
      </c>
      <c r="G236" s="16">
        <v>7</v>
      </c>
      <c r="H236" s="16">
        <v>2</v>
      </c>
      <c r="I236" s="16">
        <v>0</v>
      </c>
      <c r="J236" s="16">
        <v>2</v>
      </c>
      <c r="K236" s="16">
        <v>3</v>
      </c>
      <c r="L236" s="16">
        <v>0</v>
      </c>
      <c r="M236" s="16">
        <v>4</v>
      </c>
      <c r="N236" s="16">
        <v>6</v>
      </c>
    </row>
    <row r="237" spans="1:14" ht="12" customHeight="1">
      <c r="A237" s="9" t="s">
        <v>142</v>
      </c>
      <c r="B237" s="16" t="s">
        <v>129</v>
      </c>
      <c r="C237" s="16">
        <v>2353</v>
      </c>
      <c r="D237" s="16">
        <v>3</v>
      </c>
      <c r="E237" s="16">
        <v>0</v>
      </c>
      <c r="F237" s="16">
        <v>3</v>
      </c>
      <c r="G237" s="16">
        <v>4</v>
      </c>
      <c r="H237" s="16">
        <v>1</v>
      </c>
      <c r="I237" s="16">
        <v>0</v>
      </c>
      <c r="J237" s="16">
        <v>1</v>
      </c>
      <c r="K237" s="16">
        <v>2</v>
      </c>
      <c r="L237" s="16">
        <v>0</v>
      </c>
      <c r="M237" s="16">
        <v>2</v>
      </c>
      <c r="N237" s="16">
        <v>5</v>
      </c>
    </row>
    <row r="238" spans="1:14" ht="12" customHeight="1">
      <c r="A238" s="9" t="s">
        <v>143</v>
      </c>
      <c r="B238" s="16" t="s">
        <v>129</v>
      </c>
      <c r="C238" s="16">
        <v>2487</v>
      </c>
      <c r="D238" s="16">
        <v>1</v>
      </c>
      <c r="E238" s="16">
        <v>2</v>
      </c>
      <c r="F238" s="16">
        <v>-1</v>
      </c>
      <c r="G238" s="16">
        <v>3</v>
      </c>
      <c r="H238" s="16">
        <v>1</v>
      </c>
      <c r="I238" s="16">
        <v>0</v>
      </c>
      <c r="J238" s="16">
        <v>1</v>
      </c>
      <c r="K238" s="16">
        <v>1</v>
      </c>
      <c r="L238" s="16">
        <v>0</v>
      </c>
      <c r="M238" s="16">
        <v>2</v>
      </c>
      <c r="N238" s="16">
        <v>1</v>
      </c>
    </row>
    <row r="239" spans="1:14" ht="12" customHeight="1">
      <c r="A239" s="9" t="s">
        <v>214</v>
      </c>
      <c r="B239" s="16">
        <v>2483</v>
      </c>
      <c r="C239" s="16">
        <v>9759</v>
      </c>
      <c r="D239" s="16">
        <v>6</v>
      </c>
      <c r="E239" s="16">
        <v>3</v>
      </c>
      <c r="F239" s="16">
        <v>3</v>
      </c>
      <c r="G239" s="16">
        <v>13</v>
      </c>
      <c r="H239" s="16">
        <v>9</v>
      </c>
      <c r="I239" s="16">
        <v>0</v>
      </c>
      <c r="J239" s="16">
        <v>11</v>
      </c>
      <c r="K239" s="16">
        <v>7</v>
      </c>
      <c r="L239" s="16">
        <v>0</v>
      </c>
      <c r="M239" s="16">
        <v>4</v>
      </c>
      <c r="N239" s="16">
        <v>7</v>
      </c>
    </row>
    <row r="240" spans="1:14" ht="12" customHeight="1">
      <c r="A240" s="9" t="s">
        <v>142</v>
      </c>
      <c r="B240" s="16" t="s">
        <v>129</v>
      </c>
      <c r="C240" s="16">
        <v>4740</v>
      </c>
      <c r="D240" s="16">
        <v>3</v>
      </c>
      <c r="E240" s="16">
        <v>3</v>
      </c>
      <c r="F240" s="16">
        <v>0</v>
      </c>
      <c r="G240" s="16">
        <v>4</v>
      </c>
      <c r="H240" s="16">
        <v>5</v>
      </c>
      <c r="I240" s="16">
        <v>0</v>
      </c>
      <c r="J240" s="16">
        <v>5</v>
      </c>
      <c r="K240" s="16">
        <v>4</v>
      </c>
      <c r="L240" s="16">
        <v>0</v>
      </c>
      <c r="M240" s="16">
        <v>0</v>
      </c>
      <c r="N240" s="16">
        <v>0</v>
      </c>
    </row>
    <row r="241" spans="1:14" ht="12" customHeight="1">
      <c r="A241" s="9" t="s">
        <v>143</v>
      </c>
      <c r="B241" s="18" t="s">
        <v>129</v>
      </c>
      <c r="C241" s="18">
        <v>5019</v>
      </c>
      <c r="D241" s="18">
        <v>3</v>
      </c>
      <c r="E241" s="18">
        <v>0</v>
      </c>
      <c r="F241" s="18">
        <v>3</v>
      </c>
      <c r="G241" s="18">
        <v>9</v>
      </c>
      <c r="H241" s="18">
        <v>4</v>
      </c>
      <c r="I241" s="18">
        <v>0</v>
      </c>
      <c r="J241" s="18">
        <v>6</v>
      </c>
      <c r="K241" s="18">
        <v>3</v>
      </c>
      <c r="L241" s="18">
        <v>0</v>
      </c>
      <c r="M241" s="18">
        <v>4</v>
      </c>
      <c r="N241" s="18">
        <v>7</v>
      </c>
    </row>
    <row r="242" spans="1:14" ht="12" customHeight="1">
      <c r="A242" s="9" t="s">
        <v>215</v>
      </c>
      <c r="B242" s="16">
        <v>9888</v>
      </c>
      <c r="C242" s="16">
        <v>34165</v>
      </c>
      <c r="D242" s="16">
        <v>21</v>
      </c>
      <c r="E242" s="16">
        <v>43</v>
      </c>
      <c r="F242" s="16">
        <v>-22</v>
      </c>
      <c r="G242" s="16">
        <v>45</v>
      </c>
      <c r="H242" s="16">
        <v>16</v>
      </c>
      <c r="I242" s="16">
        <v>0</v>
      </c>
      <c r="J242" s="16">
        <v>41</v>
      </c>
      <c r="K242" s="16">
        <v>17</v>
      </c>
      <c r="L242" s="16">
        <v>0</v>
      </c>
      <c r="M242" s="16">
        <v>3</v>
      </c>
      <c r="N242" s="16">
        <v>-19</v>
      </c>
    </row>
    <row r="243" spans="1:14" ht="12" customHeight="1">
      <c r="A243" s="9" t="s">
        <v>137</v>
      </c>
      <c r="B243" s="16" t="s">
        <v>129</v>
      </c>
      <c r="C243" s="16">
        <v>16335</v>
      </c>
      <c r="D243" s="16">
        <v>16</v>
      </c>
      <c r="E243" s="16">
        <v>22</v>
      </c>
      <c r="F243" s="16">
        <v>-6</v>
      </c>
      <c r="G243" s="16">
        <v>20</v>
      </c>
      <c r="H243" s="16">
        <v>7</v>
      </c>
      <c r="I243" s="16">
        <v>0</v>
      </c>
      <c r="J243" s="16">
        <v>22</v>
      </c>
      <c r="K243" s="16">
        <v>7</v>
      </c>
      <c r="L243" s="16">
        <v>0</v>
      </c>
      <c r="M243" s="16">
        <v>-2</v>
      </c>
      <c r="N243" s="16">
        <v>-8</v>
      </c>
    </row>
    <row r="244" spans="1:14" ht="12" customHeight="1">
      <c r="A244" s="9" t="s">
        <v>138</v>
      </c>
      <c r="B244" s="18" t="s">
        <v>129</v>
      </c>
      <c r="C244" s="18">
        <v>17830</v>
      </c>
      <c r="D244" s="18">
        <v>5</v>
      </c>
      <c r="E244" s="18">
        <v>21</v>
      </c>
      <c r="F244" s="18">
        <v>-16</v>
      </c>
      <c r="G244" s="18">
        <v>25</v>
      </c>
      <c r="H244" s="18">
        <v>9</v>
      </c>
      <c r="I244" s="18">
        <v>0</v>
      </c>
      <c r="J244" s="18">
        <v>19</v>
      </c>
      <c r="K244" s="18">
        <v>10</v>
      </c>
      <c r="L244" s="18">
        <v>0</v>
      </c>
      <c r="M244" s="18">
        <v>5</v>
      </c>
      <c r="N244" s="18">
        <v>-11</v>
      </c>
    </row>
    <row r="245" spans="1:14" ht="12" customHeight="1">
      <c r="A245" s="9" t="s">
        <v>216</v>
      </c>
      <c r="B245" s="16">
        <v>4199</v>
      </c>
      <c r="C245" s="16">
        <v>15797</v>
      </c>
      <c r="D245" s="16">
        <v>6</v>
      </c>
      <c r="E245" s="16">
        <v>18</v>
      </c>
      <c r="F245" s="16">
        <v>-12</v>
      </c>
      <c r="G245" s="16">
        <v>16</v>
      </c>
      <c r="H245" s="16">
        <v>8</v>
      </c>
      <c r="I245" s="16">
        <v>0</v>
      </c>
      <c r="J245" s="16">
        <v>19</v>
      </c>
      <c r="K245" s="16">
        <v>7</v>
      </c>
      <c r="L245" s="16">
        <v>0</v>
      </c>
      <c r="M245" s="16">
        <v>-2</v>
      </c>
      <c r="N245" s="16">
        <v>-14</v>
      </c>
    </row>
    <row r="246" spans="1:14" ht="12" customHeight="1">
      <c r="A246" s="9" t="s">
        <v>142</v>
      </c>
      <c r="B246" s="16" t="s">
        <v>129</v>
      </c>
      <c r="C246" s="16">
        <v>7536</v>
      </c>
      <c r="D246" s="16">
        <v>4</v>
      </c>
      <c r="E246" s="16">
        <v>9</v>
      </c>
      <c r="F246" s="16">
        <v>-5</v>
      </c>
      <c r="G246" s="16">
        <v>7</v>
      </c>
      <c r="H246" s="16">
        <v>3</v>
      </c>
      <c r="I246" s="16">
        <v>0</v>
      </c>
      <c r="J246" s="16">
        <v>11</v>
      </c>
      <c r="K246" s="16">
        <v>4</v>
      </c>
      <c r="L246" s="16">
        <v>0</v>
      </c>
      <c r="M246" s="16">
        <v>-5</v>
      </c>
      <c r="N246" s="16">
        <v>-10</v>
      </c>
    </row>
    <row r="247" spans="1:14" ht="12" customHeight="1">
      <c r="A247" s="9" t="s">
        <v>143</v>
      </c>
      <c r="B247" s="16" t="s">
        <v>129</v>
      </c>
      <c r="C247" s="16">
        <v>8261</v>
      </c>
      <c r="D247" s="16">
        <v>2</v>
      </c>
      <c r="E247" s="16">
        <v>9</v>
      </c>
      <c r="F247" s="16">
        <v>-7</v>
      </c>
      <c r="G247" s="16">
        <v>9</v>
      </c>
      <c r="H247" s="16">
        <v>5</v>
      </c>
      <c r="I247" s="16">
        <v>0</v>
      </c>
      <c r="J247" s="16">
        <v>8</v>
      </c>
      <c r="K247" s="16">
        <v>3</v>
      </c>
      <c r="L247" s="16">
        <v>0</v>
      </c>
      <c r="M247" s="16">
        <v>3</v>
      </c>
      <c r="N247" s="16">
        <v>-4</v>
      </c>
    </row>
    <row r="248" spans="1:14" ht="12" customHeight="1">
      <c r="A248" s="9" t="s">
        <v>217</v>
      </c>
      <c r="B248" s="16">
        <v>1873</v>
      </c>
      <c r="C248" s="16">
        <v>6512</v>
      </c>
      <c r="D248" s="16">
        <v>7</v>
      </c>
      <c r="E248" s="16">
        <v>6</v>
      </c>
      <c r="F248" s="16">
        <v>1</v>
      </c>
      <c r="G248" s="16">
        <v>14</v>
      </c>
      <c r="H248" s="16">
        <v>4</v>
      </c>
      <c r="I248" s="16">
        <v>0</v>
      </c>
      <c r="J248" s="16">
        <v>7</v>
      </c>
      <c r="K248" s="16">
        <v>4</v>
      </c>
      <c r="L248" s="16">
        <v>0</v>
      </c>
      <c r="M248" s="16">
        <v>7</v>
      </c>
      <c r="N248" s="16">
        <v>8</v>
      </c>
    </row>
    <row r="249" spans="1:14" ht="12" customHeight="1">
      <c r="A249" s="9" t="s">
        <v>142</v>
      </c>
      <c r="B249" s="16" t="s">
        <v>129</v>
      </c>
      <c r="C249" s="16">
        <v>3107</v>
      </c>
      <c r="D249" s="16">
        <v>5</v>
      </c>
      <c r="E249" s="16">
        <v>2</v>
      </c>
      <c r="F249" s="16">
        <v>3</v>
      </c>
      <c r="G249" s="16">
        <v>7</v>
      </c>
      <c r="H249" s="16">
        <v>1</v>
      </c>
      <c r="I249" s="16">
        <v>0</v>
      </c>
      <c r="J249" s="16">
        <v>3</v>
      </c>
      <c r="K249" s="16">
        <v>1</v>
      </c>
      <c r="L249" s="16">
        <v>0</v>
      </c>
      <c r="M249" s="16">
        <v>4</v>
      </c>
      <c r="N249" s="16">
        <v>7</v>
      </c>
    </row>
    <row r="250" spans="1:14" ht="12" customHeight="1">
      <c r="A250" s="9" t="s">
        <v>143</v>
      </c>
      <c r="B250" s="16" t="s">
        <v>129</v>
      </c>
      <c r="C250" s="16">
        <v>3405</v>
      </c>
      <c r="D250" s="16">
        <v>2</v>
      </c>
      <c r="E250" s="16">
        <v>4</v>
      </c>
      <c r="F250" s="16">
        <v>-2</v>
      </c>
      <c r="G250" s="16">
        <v>7</v>
      </c>
      <c r="H250" s="16">
        <v>3</v>
      </c>
      <c r="I250" s="16">
        <v>0</v>
      </c>
      <c r="J250" s="16">
        <v>4</v>
      </c>
      <c r="K250" s="16">
        <v>3</v>
      </c>
      <c r="L250" s="16">
        <v>0</v>
      </c>
      <c r="M250" s="16">
        <v>3</v>
      </c>
      <c r="N250" s="16">
        <v>1</v>
      </c>
    </row>
    <row r="251" spans="1:14" ht="12" customHeight="1">
      <c r="A251" s="9" t="s">
        <v>218</v>
      </c>
      <c r="B251" s="16">
        <v>984</v>
      </c>
      <c r="C251" s="16">
        <v>4224</v>
      </c>
      <c r="D251" s="16">
        <v>5</v>
      </c>
      <c r="E251" s="16">
        <v>4</v>
      </c>
      <c r="F251" s="16">
        <v>1</v>
      </c>
      <c r="G251" s="16">
        <v>9</v>
      </c>
      <c r="H251" s="16">
        <v>2</v>
      </c>
      <c r="I251" s="16">
        <v>0</v>
      </c>
      <c r="J251" s="16">
        <v>9</v>
      </c>
      <c r="K251" s="16">
        <v>2</v>
      </c>
      <c r="L251" s="16">
        <v>0</v>
      </c>
      <c r="M251" s="16">
        <v>0</v>
      </c>
      <c r="N251" s="16">
        <v>1</v>
      </c>
    </row>
    <row r="252" spans="1:14" ht="12" customHeight="1">
      <c r="A252" s="9" t="s">
        <v>142</v>
      </c>
      <c r="B252" s="16" t="s">
        <v>129</v>
      </c>
      <c r="C252" s="16">
        <v>2054</v>
      </c>
      <c r="D252" s="16">
        <v>4</v>
      </c>
      <c r="E252" s="16">
        <v>3</v>
      </c>
      <c r="F252" s="16">
        <v>1</v>
      </c>
      <c r="G252" s="16">
        <v>4</v>
      </c>
      <c r="H252" s="16">
        <v>1</v>
      </c>
      <c r="I252" s="16">
        <v>0</v>
      </c>
      <c r="J252" s="16">
        <v>5</v>
      </c>
      <c r="K252" s="16">
        <v>1</v>
      </c>
      <c r="L252" s="16">
        <v>0</v>
      </c>
      <c r="M252" s="16">
        <v>-1</v>
      </c>
      <c r="N252" s="16">
        <v>0</v>
      </c>
    </row>
    <row r="253" spans="1:14" ht="12" customHeight="1">
      <c r="A253" s="9" t="s">
        <v>143</v>
      </c>
      <c r="B253" s="16" t="s">
        <v>129</v>
      </c>
      <c r="C253" s="16">
        <v>2170</v>
      </c>
      <c r="D253" s="16">
        <v>1</v>
      </c>
      <c r="E253" s="16">
        <v>1</v>
      </c>
      <c r="F253" s="16">
        <v>0</v>
      </c>
      <c r="G253" s="16">
        <v>5</v>
      </c>
      <c r="H253" s="16">
        <v>1</v>
      </c>
      <c r="I253" s="16">
        <v>0</v>
      </c>
      <c r="J253" s="16">
        <v>4</v>
      </c>
      <c r="K253" s="16">
        <v>1</v>
      </c>
      <c r="L253" s="16">
        <v>0</v>
      </c>
      <c r="M253" s="16">
        <v>1</v>
      </c>
      <c r="N253" s="16">
        <v>1</v>
      </c>
    </row>
    <row r="254" spans="1:14" ht="12" customHeight="1">
      <c r="A254" s="9" t="s">
        <v>219</v>
      </c>
      <c r="B254" s="16">
        <v>867</v>
      </c>
      <c r="C254" s="16">
        <v>2514</v>
      </c>
      <c r="D254" s="16">
        <v>2</v>
      </c>
      <c r="E254" s="16">
        <v>8</v>
      </c>
      <c r="F254" s="16">
        <v>-6</v>
      </c>
      <c r="G254" s="16">
        <v>2</v>
      </c>
      <c r="H254" s="16">
        <v>0</v>
      </c>
      <c r="I254" s="16">
        <v>0</v>
      </c>
      <c r="J254" s="16">
        <v>3</v>
      </c>
      <c r="K254" s="16">
        <v>1</v>
      </c>
      <c r="L254" s="16">
        <v>0</v>
      </c>
      <c r="M254" s="16">
        <v>-2</v>
      </c>
      <c r="N254" s="16">
        <v>-8</v>
      </c>
    </row>
    <row r="255" spans="1:14" ht="12" customHeight="1">
      <c r="A255" s="9" t="s">
        <v>142</v>
      </c>
      <c r="B255" s="16" t="s">
        <v>129</v>
      </c>
      <c r="C255" s="16">
        <v>1209</v>
      </c>
      <c r="D255" s="16">
        <v>2</v>
      </c>
      <c r="E255" s="16">
        <v>5</v>
      </c>
      <c r="F255" s="16">
        <v>-3</v>
      </c>
      <c r="G255" s="16">
        <v>0</v>
      </c>
      <c r="H255" s="16">
        <v>0</v>
      </c>
      <c r="I255" s="16">
        <v>0</v>
      </c>
      <c r="J255" s="16">
        <v>2</v>
      </c>
      <c r="K255" s="16">
        <v>1</v>
      </c>
      <c r="L255" s="16">
        <v>0</v>
      </c>
      <c r="M255" s="16">
        <v>-3</v>
      </c>
      <c r="N255" s="16">
        <v>-6</v>
      </c>
    </row>
    <row r="256" spans="1:14" ht="12" customHeight="1">
      <c r="A256" s="9" t="s">
        <v>143</v>
      </c>
      <c r="B256" s="16" t="s">
        <v>129</v>
      </c>
      <c r="C256" s="16">
        <v>1305</v>
      </c>
      <c r="D256" s="16">
        <v>0</v>
      </c>
      <c r="E256" s="16">
        <v>3</v>
      </c>
      <c r="F256" s="16">
        <v>-3</v>
      </c>
      <c r="G256" s="16">
        <v>2</v>
      </c>
      <c r="H256" s="16">
        <v>0</v>
      </c>
      <c r="I256" s="16">
        <v>0</v>
      </c>
      <c r="J256" s="16">
        <v>1</v>
      </c>
      <c r="K256" s="16">
        <v>0</v>
      </c>
      <c r="L256" s="16">
        <v>0</v>
      </c>
      <c r="M256" s="16">
        <v>1</v>
      </c>
      <c r="N256" s="16">
        <v>-2</v>
      </c>
    </row>
    <row r="257" spans="1:14" ht="12" customHeight="1">
      <c r="A257" s="9" t="s">
        <v>220</v>
      </c>
      <c r="B257" s="16">
        <v>1219</v>
      </c>
      <c r="C257" s="16">
        <v>3251</v>
      </c>
      <c r="D257" s="16">
        <v>0</v>
      </c>
      <c r="E257" s="16">
        <v>4</v>
      </c>
      <c r="F257" s="16">
        <v>-4</v>
      </c>
      <c r="G257" s="16">
        <v>4</v>
      </c>
      <c r="H257" s="16">
        <v>2</v>
      </c>
      <c r="I257" s="16">
        <v>0</v>
      </c>
      <c r="J257" s="16">
        <v>3</v>
      </c>
      <c r="K257" s="16">
        <v>3</v>
      </c>
      <c r="L257" s="16">
        <v>0</v>
      </c>
      <c r="M257" s="16">
        <v>0</v>
      </c>
      <c r="N257" s="16">
        <v>-4</v>
      </c>
    </row>
    <row r="258" spans="1:14" ht="12" customHeight="1">
      <c r="A258" s="9" t="s">
        <v>142</v>
      </c>
      <c r="B258" s="16" t="s">
        <v>129</v>
      </c>
      <c r="C258" s="16">
        <v>1530</v>
      </c>
      <c r="D258" s="16">
        <v>0</v>
      </c>
      <c r="E258" s="16">
        <v>1</v>
      </c>
      <c r="F258" s="16">
        <v>-1</v>
      </c>
      <c r="G258" s="16">
        <v>2</v>
      </c>
      <c r="H258" s="16">
        <v>2</v>
      </c>
      <c r="I258" s="16">
        <v>0</v>
      </c>
      <c r="J258" s="16">
        <v>1</v>
      </c>
      <c r="K258" s="16">
        <v>0</v>
      </c>
      <c r="L258" s="16">
        <v>0</v>
      </c>
      <c r="M258" s="16">
        <v>3</v>
      </c>
      <c r="N258" s="16">
        <v>2</v>
      </c>
    </row>
    <row r="259" spans="1:14" ht="12" customHeight="1">
      <c r="A259" s="9" t="s">
        <v>143</v>
      </c>
      <c r="B259" s="16" t="s">
        <v>129</v>
      </c>
      <c r="C259" s="16">
        <v>1721</v>
      </c>
      <c r="D259" s="16">
        <v>0</v>
      </c>
      <c r="E259" s="16">
        <v>3</v>
      </c>
      <c r="F259" s="16">
        <v>-3</v>
      </c>
      <c r="G259" s="16">
        <v>2</v>
      </c>
      <c r="H259" s="16">
        <v>0</v>
      </c>
      <c r="I259" s="16">
        <v>0</v>
      </c>
      <c r="J259" s="16">
        <v>2</v>
      </c>
      <c r="K259" s="16">
        <v>3</v>
      </c>
      <c r="L259" s="16">
        <v>0</v>
      </c>
      <c r="M259" s="16">
        <v>-3</v>
      </c>
      <c r="N259" s="16">
        <v>-6</v>
      </c>
    </row>
    <row r="260" spans="1:14" ht="12" customHeight="1">
      <c r="A260" s="9" t="s">
        <v>221</v>
      </c>
      <c r="B260" s="16">
        <v>746</v>
      </c>
      <c r="C260" s="16">
        <v>1867</v>
      </c>
      <c r="D260" s="16">
        <v>1</v>
      </c>
      <c r="E260" s="16">
        <v>3</v>
      </c>
      <c r="F260" s="16">
        <v>-2</v>
      </c>
      <c r="G260" s="16">
        <v>0</v>
      </c>
      <c r="H260" s="16">
        <v>0</v>
      </c>
      <c r="I260" s="16">
        <v>0</v>
      </c>
      <c r="J260" s="16">
        <v>0</v>
      </c>
      <c r="K260" s="16">
        <v>0</v>
      </c>
      <c r="L260" s="16">
        <v>0</v>
      </c>
      <c r="M260" s="16">
        <v>0</v>
      </c>
      <c r="N260" s="16">
        <v>-2</v>
      </c>
    </row>
    <row r="261" spans="1:14" ht="12" customHeight="1">
      <c r="A261" s="9" t="s">
        <v>142</v>
      </c>
      <c r="B261" s="16" t="s">
        <v>129</v>
      </c>
      <c r="C261" s="16">
        <v>899</v>
      </c>
      <c r="D261" s="16">
        <v>1</v>
      </c>
      <c r="E261" s="16">
        <v>2</v>
      </c>
      <c r="F261" s="16">
        <v>-1</v>
      </c>
      <c r="G261" s="16">
        <v>0</v>
      </c>
      <c r="H261" s="16">
        <v>0</v>
      </c>
      <c r="I261" s="16">
        <v>0</v>
      </c>
      <c r="J261" s="16">
        <v>0</v>
      </c>
      <c r="K261" s="16">
        <v>0</v>
      </c>
      <c r="L261" s="16">
        <v>0</v>
      </c>
      <c r="M261" s="16">
        <v>0</v>
      </c>
      <c r="N261" s="16">
        <v>-1</v>
      </c>
    </row>
    <row r="262" spans="1:14" ht="12" customHeight="1">
      <c r="A262" s="17" t="s">
        <v>143</v>
      </c>
      <c r="B262" s="18" t="s">
        <v>129</v>
      </c>
      <c r="C262" s="18">
        <v>968</v>
      </c>
      <c r="D262" s="18">
        <v>0</v>
      </c>
      <c r="E262" s="18">
        <v>1</v>
      </c>
      <c r="F262" s="18">
        <v>-1</v>
      </c>
      <c r="G262" s="18">
        <v>0</v>
      </c>
      <c r="H262" s="18">
        <v>0</v>
      </c>
      <c r="I262" s="18">
        <v>0</v>
      </c>
      <c r="J262" s="18">
        <v>0</v>
      </c>
      <c r="K262" s="18">
        <v>0</v>
      </c>
      <c r="L262" s="18">
        <v>0</v>
      </c>
      <c r="M262" s="18">
        <v>0</v>
      </c>
      <c r="N262" s="18">
        <v>-1</v>
      </c>
    </row>
    <row r="263" spans="1:14" ht="12" customHeight="1">
      <c r="A263" s="9" t="s">
        <v>222</v>
      </c>
      <c r="B263" s="16">
        <v>11442</v>
      </c>
      <c r="C263" s="16">
        <v>35376</v>
      </c>
      <c r="D263" s="16">
        <v>15</v>
      </c>
      <c r="E263" s="16">
        <v>41</v>
      </c>
      <c r="F263" s="16">
        <v>-26</v>
      </c>
      <c r="G263" s="16">
        <v>27</v>
      </c>
      <c r="H263" s="16">
        <v>24</v>
      </c>
      <c r="I263" s="16">
        <v>0</v>
      </c>
      <c r="J263" s="16">
        <v>25</v>
      </c>
      <c r="K263" s="16">
        <v>19</v>
      </c>
      <c r="L263" s="16">
        <v>1</v>
      </c>
      <c r="M263" s="16">
        <v>6</v>
      </c>
      <c r="N263" s="16">
        <v>-20</v>
      </c>
    </row>
    <row r="264" spans="1:14" ht="12" customHeight="1">
      <c r="A264" s="9" t="s">
        <v>134</v>
      </c>
      <c r="B264" s="16" t="s">
        <v>129</v>
      </c>
      <c r="C264" s="16">
        <v>17055</v>
      </c>
      <c r="D264" s="16">
        <v>5</v>
      </c>
      <c r="E264" s="16">
        <v>22</v>
      </c>
      <c r="F264" s="16">
        <v>-17</v>
      </c>
      <c r="G264" s="16">
        <v>12</v>
      </c>
      <c r="H264" s="16">
        <v>12</v>
      </c>
      <c r="I264" s="16">
        <v>0</v>
      </c>
      <c r="J264" s="16">
        <v>8</v>
      </c>
      <c r="K264" s="16">
        <v>10</v>
      </c>
      <c r="L264" s="16">
        <v>0</v>
      </c>
      <c r="M264" s="16">
        <v>6</v>
      </c>
      <c r="N264" s="16">
        <v>-11</v>
      </c>
    </row>
    <row r="265" spans="1:14" ht="12" customHeight="1">
      <c r="A265" s="17" t="s">
        <v>135</v>
      </c>
      <c r="B265" s="18" t="s">
        <v>129</v>
      </c>
      <c r="C265" s="18">
        <v>18321</v>
      </c>
      <c r="D265" s="18">
        <v>10</v>
      </c>
      <c r="E265" s="18">
        <v>19</v>
      </c>
      <c r="F265" s="18">
        <v>-9</v>
      </c>
      <c r="G265" s="18">
        <v>15</v>
      </c>
      <c r="H265" s="18">
        <v>12</v>
      </c>
      <c r="I265" s="18">
        <v>0</v>
      </c>
      <c r="J265" s="18">
        <v>17</v>
      </c>
      <c r="K265" s="18">
        <v>9</v>
      </c>
      <c r="L265" s="18">
        <v>1</v>
      </c>
      <c r="M265" s="18">
        <v>0</v>
      </c>
      <c r="N265" s="18">
        <v>-9</v>
      </c>
    </row>
    <row r="266" spans="1:14" ht="12" customHeight="1">
      <c r="A266" s="9" t="s">
        <v>223</v>
      </c>
      <c r="B266" s="16">
        <v>11442</v>
      </c>
      <c r="C266" s="16">
        <v>35376</v>
      </c>
      <c r="D266" s="16">
        <v>15</v>
      </c>
      <c r="E266" s="16">
        <v>41</v>
      </c>
      <c r="F266" s="16">
        <v>-26</v>
      </c>
      <c r="G266" s="16">
        <v>27</v>
      </c>
      <c r="H266" s="16">
        <v>24</v>
      </c>
      <c r="I266" s="16">
        <v>0</v>
      </c>
      <c r="J266" s="16">
        <v>25</v>
      </c>
      <c r="K266" s="16">
        <v>19</v>
      </c>
      <c r="L266" s="16">
        <v>1</v>
      </c>
      <c r="M266" s="16">
        <v>6</v>
      </c>
      <c r="N266" s="16">
        <v>-20</v>
      </c>
    </row>
    <row r="267" spans="1:14" ht="12" customHeight="1">
      <c r="A267" s="9" t="s">
        <v>137</v>
      </c>
      <c r="B267" s="16" t="s">
        <v>129</v>
      </c>
      <c r="C267" s="16">
        <v>17055</v>
      </c>
      <c r="D267" s="16">
        <v>5</v>
      </c>
      <c r="E267" s="16">
        <v>22</v>
      </c>
      <c r="F267" s="16">
        <v>-17</v>
      </c>
      <c r="G267" s="16">
        <v>12</v>
      </c>
      <c r="H267" s="16">
        <v>12</v>
      </c>
      <c r="I267" s="16">
        <v>0</v>
      </c>
      <c r="J267" s="16">
        <v>8</v>
      </c>
      <c r="K267" s="16">
        <v>10</v>
      </c>
      <c r="L267" s="16">
        <v>0</v>
      </c>
      <c r="M267" s="16">
        <v>6</v>
      </c>
      <c r="N267" s="16">
        <v>-11</v>
      </c>
    </row>
    <row r="268" spans="1:14" ht="12" customHeight="1">
      <c r="A268" s="9" t="s">
        <v>138</v>
      </c>
      <c r="B268" s="18" t="s">
        <v>129</v>
      </c>
      <c r="C268" s="18">
        <v>18321</v>
      </c>
      <c r="D268" s="18">
        <v>10</v>
      </c>
      <c r="E268" s="18">
        <v>19</v>
      </c>
      <c r="F268" s="18">
        <v>-9</v>
      </c>
      <c r="G268" s="18">
        <v>15</v>
      </c>
      <c r="H268" s="18">
        <v>12</v>
      </c>
      <c r="I268" s="18">
        <v>0</v>
      </c>
      <c r="J268" s="18">
        <v>17</v>
      </c>
      <c r="K268" s="18">
        <v>9</v>
      </c>
      <c r="L268" s="18">
        <v>1</v>
      </c>
      <c r="M268" s="18">
        <v>0</v>
      </c>
      <c r="N268" s="18">
        <v>-9</v>
      </c>
    </row>
    <row r="269" spans="1:14" ht="12" customHeight="1">
      <c r="A269" s="9" t="s">
        <v>224</v>
      </c>
      <c r="B269" s="16">
        <v>4593</v>
      </c>
      <c r="C269" s="16">
        <v>13857</v>
      </c>
      <c r="D269" s="16">
        <v>4</v>
      </c>
      <c r="E269" s="16">
        <v>20</v>
      </c>
      <c r="F269" s="16">
        <v>-16</v>
      </c>
      <c r="G269" s="16">
        <v>11</v>
      </c>
      <c r="H269" s="16">
        <v>13</v>
      </c>
      <c r="I269" s="16">
        <v>0</v>
      </c>
      <c r="J269" s="16">
        <v>10</v>
      </c>
      <c r="K269" s="16">
        <v>12</v>
      </c>
      <c r="L269" s="16">
        <v>0</v>
      </c>
      <c r="M269" s="16">
        <v>2</v>
      </c>
      <c r="N269" s="16">
        <v>-14</v>
      </c>
    </row>
    <row r="270" spans="1:14" ht="12" customHeight="1">
      <c r="A270" s="9" t="s">
        <v>142</v>
      </c>
      <c r="B270" s="16" t="s">
        <v>129</v>
      </c>
      <c r="C270" s="16">
        <v>6750</v>
      </c>
      <c r="D270" s="16">
        <v>1</v>
      </c>
      <c r="E270" s="16">
        <v>7</v>
      </c>
      <c r="F270" s="16">
        <v>-6</v>
      </c>
      <c r="G270" s="16">
        <v>4</v>
      </c>
      <c r="H270" s="16">
        <v>6</v>
      </c>
      <c r="I270" s="16">
        <v>0</v>
      </c>
      <c r="J270" s="16">
        <v>5</v>
      </c>
      <c r="K270" s="16">
        <v>5</v>
      </c>
      <c r="L270" s="16">
        <v>0</v>
      </c>
      <c r="M270" s="16">
        <v>0</v>
      </c>
      <c r="N270" s="16">
        <v>-6</v>
      </c>
    </row>
    <row r="271" spans="1:14" ht="12" customHeight="1">
      <c r="A271" s="9" t="s">
        <v>143</v>
      </c>
      <c r="B271" s="16" t="s">
        <v>129</v>
      </c>
      <c r="C271" s="16">
        <v>7107</v>
      </c>
      <c r="D271" s="16">
        <v>3</v>
      </c>
      <c r="E271" s="16">
        <v>13</v>
      </c>
      <c r="F271" s="16">
        <v>-10</v>
      </c>
      <c r="G271" s="16">
        <v>7</v>
      </c>
      <c r="H271" s="16">
        <v>7</v>
      </c>
      <c r="I271" s="16">
        <v>0</v>
      </c>
      <c r="J271" s="16">
        <v>5</v>
      </c>
      <c r="K271" s="16">
        <v>7</v>
      </c>
      <c r="L271" s="16">
        <v>0</v>
      </c>
      <c r="M271" s="16">
        <v>2</v>
      </c>
      <c r="N271" s="16">
        <v>-8</v>
      </c>
    </row>
    <row r="272" spans="1:14" ht="12" customHeight="1">
      <c r="A272" s="9" t="s">
        <v>225</v>
      </c>
      <c r="B272" s="16">
        <v>2228</v>
      </c>
      <c r="C272" s="16">
        <v>7602</v>
      </c>
      <c r="D272" s="16">
        <v>4</v>
      </c>
      <c r="E272" s="16">
        <v>7</v>
      </c>
      <c r="F272" s="16">
        <v>-3</v>
      </c>
      <c r="G272" s="16">
        <v>11</v>
      </c>
      <c r="H272" s="16">
        <v>5</v>
      </c>
      <c r="I272" s="16">
        <v>0</v>
      </c>
      <c r="J272" s="16">
        <v>5</v>
      </c>
      <c r="K272" s="16">
        <v>2</v>
      </c>
      <c r="L272" s="16">
        <v>0</v>
      </c>
      <c r="M272" s="16">
        <v>9</v>
      </c>
      <c r="N272" s="16">
        <v>6</v>
      </c>
    </row>
    <row r="273" spans="1:14" ht="12" customHeight="1">
      <c r="A273" s="9" t="s">
        <v>142</v>
      </c>
      <c r="B273" s="16" t="s">
        <v>129</v>
      </c>
      <c r="C273" s="16">
        <v>3638</v>
      </c>
      <c r="D273" s="16">
        <v>1</v>
      </c>
      <c r="E273" s="16">
        <v>5</v>
      </c>
      <c r="F273" s="16">
        <v>-4</v>
      </c>
      <c r="G273" s="16">
        <v>7</v>
      </c>
      <c r="H273" s="16">
        <v>3</v>
      </c>
      <c r="I273" s="16">
        <v>0</v>
      </c>
      <c r="J273" s="16">
        <v>1</v>
      </c>
      <c r="K273" s="16">
        <v>2</v>
      </c>
      <c r="L273" s="16">
        <v>0</v>
      </c>
      <c r="M273" s="16">
        <v>7</v>
      </c>
      <c r="N273" s="16">
        <v>3</v>
      </c>
    </row>
    <row r="274" spans="1:14" ht="12" customHeight="1">
      <c r="A274" s="9" t="s">
        <v>143</v>
      </c>
      <c r="B274" s="16" t="s">
        <v>129</v>
      </c>
      <c r="C274" s="16">
        <v>3964</v>
      </c>
      <c r="D274" s="16">
        <v>3</v>
      </c>
      <c r="E274" s="16">
        <v>2</v>
      </c>
      <c r="F274" s="16">
        <v>1</v>
      </c>
      <c r="G274" s="16">
        <v>4</v>
      </c>
      <c r="H274" s="16">
        <v>2</v>
      </c>
      <c r="I274" s="16">
        <v>0</v>
      </c>
      <c r="J274" s="16">
        <v>4</v>
      </c>
      <c r="K274" s="16">
        <v>0</v>
      </c>
      <c r="L274" s="16">
        <v>0</v>
      </c>
      <c r="M274" s="16">
        <v>2</v>
      </c>
      <c r="N274" s="16">
        <v>3</v>
      </c>
    </row>
    <row r="275" spans="1:14" ht="12" customHeight="1">
      <c r="A275" s="9" t="s">
        <v>226</v>
      </c>
      <c r="B275" s="16">
        <v>817</v>
      </c>
      <c r="C275" s="16">
        <v>2508</v>
      </c>
      <c r="D275" s="16">
        <v>2</v>
      </c>
      <c r="E275" s="16">
        <v>4</v>
      </c>
      <c r="F275" s="16">
        <v>-2</v>
      </c>
      <c r="G275" s="16">
        <v>0</v>
      </c>
      <c r="H275" s="16">
        <v>0</v>
      </c>
      <c r="I275" s="16">
        <v>0</v>
      </c>
      <c r="J275" s="16">
        <v>5</v>
      </c>
      <c r="K275" s="16">
        <v>0</v>
      </c>
      <c r="L275" s="16">
        <v>0</v>
      </c>
      <c r="M275" s="16">
        <v>-5</v>
      </c>
      <c r="N275" s="16">
        <v>-7</v>
      </c>
    </row>
    <row r="276" spans="1:14" ht="12" customHeight="1">
      <c r="A276" s="9" t="s">
        <v>142</v>
      </c>
      <c r="B276" s="16" t="s">
        <v>129</v>
      </c>
      <c r="C276" s="16">
        <v>1225</v>
      </c>
      <c r="D276" s="16">
        <v>1</v>
      </c>
      <c r="E276" s="16">
        <v>3</v>
      </c>
      <c r="F276" s="16">
        <v>-2</v>
      </c>
      <c r="G276" s="16">
        <v>0</v>
      </c>
      <c r="H276" s="16">
        <v>0</v>
      </c>
      <c r="I276" s="16">
        <v>0</v>
      </c>
      <c r="J276" s="16">
        <v>1</v>
      </c>
      <c r="K276" s="16">
        <v>0</v>
      </c>
      <c r="L276" s="16">
        <v>0</v>
      </c>
      <c r="M276" s="16">
        <v>-1</v>
      </c>
      <c r="N276" s="16">
        <v>-3</v>
      </c>
    </row>
    <row r="277" spans="1:14" ht="12" customHeight="1">
      <c r="A277" s="9" t="s">
        <v>143</v>
      </c>
      <c r="B277" s="16" t="s">
        <v>129</v>
      </c>
      <c r="C277" s="16">
        <v>1283</v>
      </c>
      <c r="D277" s="16">
        <v>1</v>
      </c>
      <c r="E277" s="16">
        <v>1</v>
      </c>
      <c r="F277" s="16">
        <v>0</v>
      </c>
      <c r="G277" s="16">
        <v>0</v>
      </c>
      <c r="H277" s="16">
        <v>0</v>
      </c>
      <c r="I277" s="16">
        <v>0</v>
      </c>
      <c r="J277" s="16">
        <v>4</v>
      </c>
      <c r="K277" s="16">
        <v>0</v>
      </c>
      <c r="L277" s="16">
        <v>0</v>
      </c>
      <c r="M277" s="16">
        <v>-4</v>
      </c>
      <c r="N277" s="16">
        <v>-4</v>
      </c>
    </row>
    <row r="278" spans="1:14" ht="12" customHeight="1">
      <c r="A278" s="9" t="s">
        <v>227</v>
      </c>
      <c r="B278" s="16">
        <v>279</v>
      </c>
      <c r="C278" s="16">
        <v>770</v>
      </c>
      <c r="D278" s="16">
        <v>0</v>
      </c>
      <c r="E278" s="16">
        <v>1</v>
      </c>
      <c r="F278" s="16">
        <v>-1</v>
      </c>
      <c r="G278" s="16">
        <v>2</v>
      </c>
      <c r="H278" s="16">
        <v>0</v>
      </c>
      <c r="I278" s="16">
        <v>0</v>
      </c>
      <c r="J278" s="16">
        <v>1</v>
      </c>
      <c r="K278" s="16">
        <v>1</v>
      </c>
      <c r="L278" s="16">
        <v>0</v>
      </c>
      <c r="M278" s="16">
        <v>0</v>
      </c>
      <c r="N278" s="16">
        <v>-1</v>
      </c>
    </row>
    <row r="279" spans="1:14" ht="12" customHeight="1">
      <c r="A279" s="9" t="s">
        <v>142</v>
      </c>
      <c r="B279" s="16" t="s">
        <v>129</v>
      </c>
      <c r="C279" s="16">
        <v>383</v>
      </c>
      <c r="D279" s="16">
        <v>0</v>
      </c>
      <c r="E279" s="16">
        <v>1</v>
      </c>
      <c r="F279" s="16">
        <v>-1</v>
      </c>
      <c r="G279" s="16">
        <v>1</v>
      </c>
      <c r="H279" s="16">
        <v>0</v>
      </c>
      <c r="I279" s="16">
        <v>0</v>
      </c>
      <c r="J279" s="16">
        <v>0</v>
      </c>
      <c r="K279" s="16">
        <v>1</v>
      </c>
      <c r="L279" s="16">
        <v>0</v>
      </c>
      <c r="M279" s="16">
        <v>0</v>
      </c>
      <c r="N279" s="16">
        <v>-1</v>
      </c>
    </row>
    <row r="280" spans="1:14" ht="12" customHeight="1">
      <c r="A280" s="9" t="s">
        <v>143</v>
      </c>
      <c r="B280" s="16" t="s">
        <v>129</v>
      </c>
      <c r="C280" s="16">
        <v>387</v>
      </c>
      <c r="D280" s="16">
        <v>0</v>
      </c>
      <c r="E280" s="16">
        <v>0</v>
      </c>
      <c r="F280" s="16">
        <v>0</v>
      </c>
      <c r="G280" s="16">
        <v>1</v>
      </c>
      <c r="H280" s="16">
        <v>0</v>
      </c>
      <c r="I280" s="16">
        <v>0</v>
      </c>
      <c r="J280" s="16">
        <v>1</v>
      </c>
      <c r="K280" s="16">
        <v>0</v>
      </c>
      <c r="L280" s="16">
        <v>0</v>
      </c>
      <c r="M280" s="16">
        <v>0</v>
      </c>
      <c r="N280" s="16">
        <v>0</v>
      </c>
    </row>
    <row r="281" spans="1:14" ht="12" customHeight="1">
      <c r="A281" s="9" t="s">
        <v>228</v>
      </c>
      <c r="B281" s="16">
        <v>608</v>
      </c>
      <c r="C281" s="16">
        <v>1929</v>
      </c>
      <c r="D281" s="16">
        <v>0</v>
      </c>
      <c r="E281" s="16">
        <v>2</v>
      </c>
      <c r="F281" s="16">
        <v>-2</v>
      </c>
      <c r="G281" s="16">
        <v>1</v>
      </c>
      <c r="H281" s="16">
        <v>1</v>
      </c>
      <c r="I281" s="16">
        <v>0</v>
      </c>
      <c r="J281" s="16">
        <v>1</v>
      </c>
      <c r="K281" s="16">
        <v>0</v>
      </c>
      <c r="L281" s="16">
        <v>0</v>
      </c>
      <c r="M281" s="16">
        <v>1</v>
      </c>
      <c r="N281" s="16">
        <v>-1</v>
      </c>
    </row>
    <row r="282" spans="1:14" ht="12" customHeight="1">
      <c r="A282" s="9" t="s">
        <v>142</v>
      </c>
      <c r="B282" s="16" t="s">
        <v>129</v>
      </c>
      <c r="C282" s="16">
        <v>898</v>
      </c>
      <c r="D282" s="16">
        <v>0</v>
      </c>
      <c r="E282" s="16">
        <v>2</v>
      </c>
      <c r="F282" s="16">
        <v>-2</v>
      </c>
      <c r="G282" s="16">
        <v>0</v>
      </c>
      <c r="H282" s="16">
        <v>0</v>
      </c>
      <c r="I282" s="16">
        <v>0</v>
      </c>
      <c r="J282" s="16">
        <v>0</v>
      </c>
      <c r="K282" s="16">
        <v>0</v>
      </c>
      <c r="L282" s="16">
        <v>0</v>
      </c>
      <c r="M282" s="16">
        <v>0</v>
      </c>
      <c r="N282" s="16">
        <v>-2</v>
      </c>
    </row>
    <row r="283" spans="1:14" ht="12" customHeight="1">
      <c r="A283" s="9" t="s">
        <v>143</v>
      </c>
      <c r="B283" s="16" t="s">
        <v>129</v>
      </c>
      <c r="C283" s="16">
        <v>1031</v>
      </c>
      <c r="D283" s="16">
        <v>0</v>
      </c>
      <c r="E283" s="16">
        <v>0</v>
      </c>
      <c r="F283" s="16">
        <v>0</v>
      </c>
      <c r="G283" s="16">
        <v>1</v>
      </c>
      <c r="H283" s="16">
        <v>1</v>
      </c>
      <c r="I283" s="16">
        <v>0</v>
      </c>
      <c r="J283" s="16">
        <v>1</v>
      </c>
      <c r="K283" s="16">
        <v>0</v>
      </c>
      <c r="L283" s="16">
        <v>0</v>
      </c>
      <c r="M283" s="16">
        <v>1</v>
      </c>
      <c r="N283" s="16">
        <v>1</v>
      </c>
    </row>
    <row r="284" spans="1:14" ht="12" customHeight="1">
      <c r="A284" s="9" t="s">
        <v>229</v>
      </c>
      <c r="B284" s="16">
        <v>965</v>
      </c>
      <c r="C284" s="16">
        <v>3024</v>
      </c>
      <c r="D284" s="16">
        <v>2</v>
      </c>
      <c r="E284" s="16">
        <v>3</v>
      </c>
      <c r="F284" s="16">
        <v>-1</v>
      </c>
      <c r="G284" s="16">
        <v>0</v>
      </c>
      <c r="H284" s="16">
        <v>1</v>
      </c>
      <c r="I284" s="16">
        <v>0</v>
      </c>
      <c r="J284" s="16">
        <v>3</v>
      </c>
      <c r="K284" s="16">
        <v>1</v>
      </c>
      <c r="L284" s="16">
        <v>1</v>
      </c>
      <c r="M284" s="16">
        <v>-4</v>
      </c>
      <c r="N284" s="16">
        <v>-5</v>
      </c>
    </row>
    <row r="285" spans="1:14" ht="12" customHeight="1">
      <c r="A285" s="9" t="s">
        <v>142</v>
      </c>
      <c r="B285" s="16" t="s">
        <v>129</v>
      </c>
      <c r="C285" s="16">
        <v>1443</v>
      </c>
      <c r="D285" s="16">
        <v>0</v>
      </c>
      <c r="E285" s="16">
        <v>1</v>
      </c>
      <c r="F285" s="16">
        <v>-1</v>
      </c>
      <c r="G285" s="16">
        <v>0</v>
      </c>
      <c r="H285" s="16">
        <v>1</v>
      </c>
      <c r="I285" s="16">
        <v>0</v>
      </c>
      <c r="J285" s="16">
        <v>1</v>
      </c>
      <c r="K285" s="16">
        <v>0</v>
      </c>
      <c r="L285" s="16">
        <v>0</v>
      </c>
      <c r="M285" s="16">
        <v>0</v>
      </c>
      <c r="N285" s="16">
        <v>-1</v>
      </c>
    </row>
    <row r="286" spans="1:14" ht="12" customHeight="1">
      <c r="A286" s="9" t="s">
        <v>143</v>
      </c>
      <c r="B286" s="16" t="s">
        <v>129</v>
      </c>
      <c r="C286" s="16">
        <v>1581</v>
      </c>
      <c r="D286" s="16">
        <v>2</v>
      </c>
      <c r="E286" s="16">
        <v>2</v>
      </c>
      <c r="F286" s="16">
        <v>0</v>
      </c>
      <c r="G286" s="16">
        <v>0</v>
      </c>
      <c r="H286" s="16">
        <v>0</v>
      </c>
      <c r="I286" s="16">
        <v>0</v>
      </c>
      <c r="J286" s="16">
        <v>2</v>
      </c>
      <c r="K286" s="16">
        <v>1</v>
      </c>
      <c r="L286" s="16">
        <v>1</v>
      </c>
      <c r="M286" s="16">
        <v>-4</v>
      </c>
      <c r="N286" s="16">
        <v>-4</v>
      </c>
    </row>
    <row r="287" spans="1:14" ht="12" customHeight="1">
      <c r="A287" s="9" t="s">
        <v>230</v>
      </c>
      <c r="B287" s="16">
        <v>1952</v>
      </c>
      <c r="C287" s="16">
        <v>5686</v>
      </c>
      <c r="D287" s="16">
        <v>3</v>
      </c>
      <c r="E287" s="16">
        <v>4</v>
      </c>
      <c r="F287" s="16">
        <v>-1</v>
      </c>
      <c r="G287" s="16">
        <v>2</v>
      </c>
      <c r="H287" s="16">
        <v>4</v>
      </c>
      <c r="I287" s="16">
        <v>0</v>
      </c>
      <c r="J287" s="16">
        <v>0</v>
      </c>
      <c r="K287" s="16">
        <v>3</v>
      </c>
      <c r="L287" s="16">
        <v>0</v>
      </c>
      <c r="M287" s="16">
        <v>3</v>
      </c>
      <c r="N287" s="16">
        <v>2</v>
      </c>
    </row>
    <row r="288" spans="1:14" ht="12" customHeight="1">
      <c r="A288" s="9" t="s">
        <v>142</v>
      </c>
      <c r="B288" s="16" t="s">
        <v>129</v>
      </c>
      <c r="C288" s="16">
        <v>2718</v>
      </c>
      <c r="D288" s="16">
        <v>2</v>
      </c>
      <c r="E288" s="16">
        <v>3</v>
      </c>
      <c r="F288" s="16">
        <v>-1</v>
      </c>
      <c r="G288" s="16">
        <v>0</v>
      </c>
      <c r="H288" s="16">
        <v>2</v>
      </c>
      <c r="I288" s="16">
        <v>0</v>
      </c>
      <c r="J288" s="16">
        <v>0</v>
      </c>
      <c r="K288" s="16">
        <v>2</v>
      </c>
      <c r="L288" s="16">
        <v>0</v>
      </c>
      <c r="M288" s="16">
        <v>0</v>
      </c>
      <c r="N288" s="16">
        <v>-1</v>
      </c>
    </row>
    <row r="289" spans="1:14" ht="12" customHeight="1">
      <c r="A289" s="12" t="s">
        <v>143</v>
      </c>
      <c r="B289" s="20" t="s">
        <v>129</v>
      </c>
      <c r="C289" s="20">
        <v>2968</v>
      </c>
      <c r="D289" s="20">
        <v>1</v>
      </c>
      <c r="E289" s="20">
        <v>1</v>
      </c>
      <c r="F289" s="20">
        <v>0</v>
      </c>
      <c r="G289" s="20">
        <v>2</v>
      </c>
      <c r="H289" s="20">
        <v>2</v>
      </c>
      <c r="I289" s="20">
        <v>0</v>
      </c>
      <c r="J289" s="20">
        <v>0</v>
      </c>
      <c r="K289" s="20">
        <v>1</v>
      </c>
      <c r="L289" s="20">
        <v>0</v>
      </c>
      <c r="M289" s="20">
        <v>3</v>
      </c>
      <c r="N289" s="20">
        <v>3</v>
      </c>
    </row>
    <row r="290" spans="1:14" ht="12" customHeight="1">
      <c r="A290" s="9" t="s">
        <v>231</v>
      </c>
      <c r="B290" s="16">
        <v>64344</v>
      </c>
      <c r="C290" s="16">
        <v>209498</v>
      </c>
      <c r="D290" s="16">
        <v>162</v>
      </c>
      <c r="E290" s="16">
        <v>145</v>
      </c>
      <c r="F290" s="16">
        <v>17</v>
      </c>
      <c r="G290" s="16">
        <v>224</v>
      </c>
      <c r="H290" s="16">
        <v>208</v>
      </c>
      <c r="I290" s="16">
        <v>1</v>
      </c>
      <c r="J290" s="16">
        <v>240</v>
      </c>
      <c r="K290" s="16">
        <v>199</v>
      </c>
      <c r="L290" s="16">
        <v>3</v>
      </c>
      <c r="M290" s="16">
        <v>-9</v>
      </c>
      <c r="N290" s="16">
        <v>8</v>
      </c>
    </row>
    <row r="291" spans="1:14" ht="12" customHeight="1">
      <c r="A291" s="9" t="s">
        <v>134</v>
      </c>
      <c r="B291" s="16" t="s">
        <v>129</v>
      </c>
      <c r="C291" s="16">
        <v>103130</v>
      </c>
      <c r="D291" s="16">
        <v>93</v>
      </c>
      <c r="E291" s="16">
        <v>80</v>
      </c>
      <c r="F291" s="16">
        <v>13</v>
      </c>
      <c r="G291" s="16">
        <v>97</v>
      </c>
      <c r="H291" s="16">
        <v>106</v>
      </c>
      <c r="I291" s="16">
        <v>1</v>
      </c>
      <c r="J291" s="16">
        <v>106</v>
      </c>
      <c r="K291" s="16">
        <v>101</v>
      </c>
      <c r="L291" s="16">
        <v>2</v>
      </c>
      <c r="M291" s="16">
        <v>-5</v>
      </c>
      <c r="N291" s="16">
        <v>8</v>
      </c>
    </row>
    <row r="292" spans="1:14" ht="12" customHeight="1">
      <c r="A292" s="17" t="s">
        <v>135</v>
      </c>
      <c r="B292" s="18" t="s">
        <v>129</v>
      </c>
      <c r="C292" s="18">
        <v>106368</v>
      </c>
      <c r="D292" s="18">
        <v>69</v>
      </c>
      <c r="E292" s="18">
        <v>65</v>
      </c>
      <c r="F292" s="18">
        <v>4</v>
      </c>
      <c r="G292" s="18">
        <v>127</v>
      </c>
      <c r="H292" s="18">
        <v>102</v>
      </c>
      <c r="I292" s="18">
        <v>0</v>
      </c>
      <c r="J292" s="18">
        <v>134</v>
      </c>
      <c r="K292" s="18">
        <v>98</v>
      </c>
      <c r="L292" s="18">
        <v>1</v>
      </c>
      <c r="M292" s="18">
        <v>-4</v>
      </c>
      <c r="N292" s="18">
        <v>0</v>
      </c>
    </row>
    <row r="293" spans="1:14" ht="12" customHeight="1">
      <c r="A293" s="9" t="s">
        <v>232</v>
      </c>
      <c r="B293" s="16">
        <v>16379</v>
      </c>
      <c r="C293" s="16">
        <v>49469</v>
      </c>
      <c r="D293" s="16">
        <v>42</v>
      </c>
      <c r="E293" s="16">
        <v>37</v>
      </c>
      <c r="F293" s="16">
        <v>5</v>
      </c>
      <c r="G293" s="16">
        <v>62</v>
      </c>
      <c r="H293" s="16">
        <v>47</v>
      </c>
      <c r="I293" s="16">
        <v>0</v>
      </c>
      <c r="J293" s="16">
        <v>52</v>
      </c>
      <c r="K293" s="16">
        <v>55</v>
      </c>
      <c r="L293" s="16">
        <v>0</v>
      </c>
      <c r="M293" s="16">
        <v>2</v>
      </c>
      <c r="N293" s="16">
        <v>7</v>
      </c>
    </row>
    <row r="294" spans="1:14" ht="12" customHeight="1">
      <c r="A294" s="9" t="s">
        <v>137</v>
      </c>
      <c r="B294" s="16" t="s">
        <v>129</v>
      </c>
      <c r="C294" s="16">
        <v>24322</v>
      </c>
      <c r="D294" s="16">
        <v>30</v>
      </c>
      <c r="E294" s="16">
        <v>23</v>
      </c>
      <c r="F294" s="16">
        <v>7</v>
      </c>
      <c r="G294" s="16">
        <v>27</v>
      </c>
      <c r="H294" s="16">
        <v>23</v>
      </c>
      <c r="I294" s="16">
        <v>0</v>
      </c>
      <c r="J294" s="16">
        <v>22</v>
      </c>
      <c r="K294" s="16">
        <v>29</v>
      </c>
      <c r="L294" s="16">
        <v>0</v>
      </c>
      <c r="M294" s="16">
        <v>-1</v>
      </c>
      <c r="N294" s="16">
        <v>6</v>
      </c>
    </row>
    <row r="295" spans="1:14" ht="12" customHeight="1">
      <c r="A295" s="9" t="s">
        <v>138</v>
      </c>
      <c r="B295" s="16" t="s">
        <v>129</v>
      </c>
      <c r="C295" s="16">
        <v>25147</v>
      </c>
      <c r="D295" s="16">
        <v>12</v>
      </c>
      <c r="E295" s="16">
        <v>14</v>
      </c>
      <c r="F295" s="16">
        <v>-2</v>
      </c>
      <c r="G295" s="16">
        <v>35</v>
      </c>
      <c r="H295" s="16">
        <v>24</v>
      </c>
      <c r="I295" s="16">
        <v>0</v>
      </c>
      <c r="J295" s="16">
        <v>30</v>
      </c>
      <c r="K295" s="16">
        <v>26</v>
      </c>
      <c r="L295" s="16">
        <v>0</v>
      </c>
      <c r="M295" s="16">
        <v>3</v>
      </c>
      <c r="N295" s="16">
        <v>1</v>
      </c>
    </row>
    <row r="296" spans="1:14" ht="12" customHeight="1">
      <c r="A296" s="9" t="s">
        <v>233</v>
      </c>
      <c r="B296" s="16">
        <v>12341</v>
      </c>
      <c r="C296" s="16">
        <v>39382</v>
      </c>
      <c r="D296" s="16">
        <v>28</v>
      </c>
      <c r="E296" s="16">
        <v>35</v>
      </c>
      <c r="F296" s="16">
        <v>-7</v>
      </c>
      <c r="G296" s="16">
        <v>35</v>
      </c>
      <c r="H296" s="16">
        <v>48</v>
      </c>
      <c r="I296" s="16">
        <v>1</v>
      </c>
      <c r="J296" s="16">
        <v>46</v>
      </c>
      <c r="K296" s="16">
        <v>46</v>
      </c>
      <c r="L296" s="16">
        <v>0</v>
      </c>
      <c r="M296" s="16">
        <v>-8</v>
      </c>
      <c r="N296" s="16">
        <v>-15</v>
      </c>
    </row>
    <row r="297" spans="1:14" ht="12" customHeight="1">
      <c r="A297" s="9" t="s">
        <v>137</v>
      </c>
      <c r="B297" s="16" t="s">
        <v>129</v>
      </c>
      <c r="C297" s="16">
        <v>19244</v>
      </c>
      <c r="D297" s="16">
        <v>15</v>
      </c>
      <c r="E297" s="16">
        <v>19</v>
      </c>
      <c r="F297" s="16">
        <v>-4</v>
      </c>
      <c r="G297" s="16">
        <v>20</v>
      </c>
      <c r="H297" s="16">
        <v>22</v>
      </c>
      <c r="I297" s="16">
        <v>1</v>
      </c>
      <c r="J297" s="16">
        <v>23</v>
      </c>
      <c r="K297" s="16">
        <v>22</v>
      </c>
      <c r="L297" s="16">
        <v>0</v>
      </c>
      <c r="M297" s="16">
        <v>-2</v>
      </c>
      <c r="N297" s="16">
        <v>-6</v>
      </c>
    </row>
    <row r="298" spans="1:14" ht="12" customHeight="1">
      <c r="A298" s="9" t="s">
        <v>138</v>
      </c>
      <c r="B298" s="18" t="s">
        <v>129</v>
      </c>
      <c r="C298" s="18">
        <v>20138</v>
      </c>
      <c r="D298" s="18">
        <v>13</v>
      </c>
      <c r="E298" s="18">
        <v>16</v>
      </c>
      <c r="F298" s="18">
        <v>-3</v>
      </c>
      <c r="G298" s="18">
        <v>15</v>
      </c>
      <c r="H298" s="18">
        <v>26</v>
      </c>
      <c r="I298" s="18">
        <v>0</v>
      </c>
      <c r="J298" s="18">
        <v>23</v>
      </c>
      <c r="K298" s="18">
        <v>24</v>
      </c>
      <c r="L298" s="18">
        <v>0</v>
      </c>
      <c r="M298" s="18">
        <v>-6</v>
      </c>
      <c r="N298" s="18">
        <v>-9</v>
      </c>
    </row>
    <row r="299" spans="1:14" ht="12" customHeight="1">
      <c r="A299" s="9" t="s">
        <v>234</v>
      </c>
      <c r="B299" s="16">
        <v>24311</v>
      </c>
      <c r="C299" s="16">
        <v>77472</v>
      </c>
      <c r="D299" s="16">
        <v>61</v>
      </c>
      <c r="E299" s="16">
        <v>48</v>
      </c>
      <c r="F299" s="16">
        <v>13</v>
      </c>
      <c r="G299" s="16">
        <v>86</v>
      </c>
      <c r="H299" s="16">
        <v>91</v>
      </c>
      <c r="I299" s="16">
        <v>0</v>
      </c>
      <c r="J299" s="16">
        <v>90</v>
      </c>
      <c r="K299" s="16">
        <v>63</v>
      </c>
      <c r="L299" s="16">
        <v>2</v>
      </c>
      <c r="M299" s="16">
        <v>22</v>
      </c>
      <c r="N299" s="16">
        <v>35</v>
      </c>
    </row>
    <row r="300" spans="1:14" ht="12" customHeight="1">
      <c r="A300" s="9" t="s">
        <v>137</v>
      </c>
      <c r="B300" s="16" t="s">
        <v>129</v>
      </c>
      <c r="C300" s="16">
        <v>38429</v>
      </c>
      <c r="D300" s="16">
        <v>31</v>
      </c>
      <c r="E300" s="16">
        <v>26</v>
      </c>
      <c r="F300" s="16">
        <v>5</v>
      </c>
      <c r="G300" s="16">
        <v>37</v>
      </c>
      <c r="H300" s="16">
        <v>50</v>
      </c>
      <c r="I300" s="16">
        <v>0</v>
      </c>
      <c r="J300" s="16">
        <v>37</v>
      </c>
      <c r="K300" s="16">
        <v>28</v>
      </c>
      <c r="L300" s="16">
        <v>1</v>
      </c>
      <c r="M300" s="16">
        <v>21</v>
      </c>
      <c r="N300" s="16">
        <v>26</v>
      </c>
    </row>
    <row r="301" spans="1:14" ht="12" customHeight="1">
      <c r="A301" s="9" t="s">
        <v>138</v>
      </c>
      <c r="B301" s="18" t="s">
        <v>129</v>
      </c>
      <c r="C301" s="18">
        <v>39043</v>
      </c>
      <c r="D301" s="18">
        <v>30</v>
      </c>
      <c r="E301" s="18">
        <v>22</v>
      </c>
      <c r="F301" s="18">
        <v>8</v>
      </c>
      <c r="G301" s="18">
        <v>49</v>
      </c>
      <c r="H301" s="18">
        <v>41</v>
      </c>
      <c r="I301" s="18">
        <v>0</v>
      </c>
      <c r="J301" s="18">
        <v>53</v>
      </c>
      <c r="K301" s="18">
        <v>35</v>
      </c>
      <c r="L301" s="18">
        <v>1</v>
      </c>
      <c r="M301" s="18">
        <v>1</v>
      </c>
      <c r="N301" s="18">
        <v>9</v>
      </c>
    </row>
    <row r="302" spans="1:14" ht="12" customHeight="1">
      <c r="A302" s="9" t="s">
        <v>235</v>
      </c>
      <c r="B302" s="16">
        <v>1845</v>
      </c>
      <c r="C302" s="16">
        <v>5968</v>
      </c>
      <c r="D302" s="16">
        <v>5</v>
      </c>
      <c r="E302" s="16">
        <v>4</v>
      </c>
      <c r="F302" s="16">
        <v>1</v>
      </c>
      <c r="G302" s="16">
        <v>6</v>
      </c>
      <c r="H302" s="16">
        <v>7</v>
      </c>
      <c r="I302" s="16">
        <v>0</v>
      </c>
      <c r="J302" s="16">
        <v>5</v>
      </c>
      <c r="K302" s="16">
        <v>7</v>
      </c>
      <c r="L302" s="16">
        <v>0</v>
      </c>
      <c r="M302" s="16">
        <v>1</v>
      </c>
      <c r="N302" s="16">
        <v>2</v>
      </c>
    </row>
    <row r="303" spans="1:14" ht="12" customHeight="1">
      <c r="A303" s="9" t="s">
        <v>142</v>
      </c>
      <c r="B303" s="16" t="s">
        <v>129</v>
      </c>
      <c r="C303" s="16">
        <v>2988</v>
      </c>
      <c r="D303" s="16">
        <v>0</v>
      </c>
      <c r="E303" s="16">
        <v>2</v>
      </c>
      <c r="F303" s="16">
        <v>-2</v>
      </c>
      <c r="G303" s="16">
        <v>2</v>
      </c>
      <c r="H303" s="16">
        <v>3</v>
      </c>
      <c r="I303" s="16">
        <v>0</v>
      </c>
      <c r="J303" s="16">
        <v>2</v>
      </c>
      <c r="K303" s="16">
        <v>3</v>
      </c>
      <c r="L303" s="16">
        <v>0</v>
      </c>
      <c r="M303" s="16">
        <v>0</v>
      </c>
      <c r="N303" s="16">
        <v>-2</v>
      </c>
    </row>
    <row r="304" spans="1:14" ht="12" customHeight="1">
      <c r="A304" s="9" t="s">
        <v>143</v>
      </c>
      <c r="B304" s="16" t="s">
        <v>129</v>
      </c>
      <c r="C304" s="16">
        <v>2980</v>
      </c>
      <c r="D304" s="16">
        <v>5</v>
      </c>
      <c r="E304" s="16">
        <v>2</v>
      </c>
      <c r="F304" s="16">
        <v>3</v>
      </c>
      <c r="G304" s="16">
        <v>4</v>
      </c>
      <c r="H304" s="16">
        <v>4</v>
      </c>
      <c r="I304" s="16">
        <v>0</v>
      </c>
      <c r="J304" s="16">
        <v>3</v>
      </c>
      <c r="K304" s="16">
        <v>4</v>
      </c>
      <c r="L304" s="16">
        <v>0</v>
      </c>
      <c r="M304" s="16">
        <v>1</v>
      </c>
      <c r="N304" s="16">
        <v>4</v>
      </c>
    </row>
    <row r="305" spans="1:14" ht="12" customHeight="1">
      <c r="A305" s="9" t="s">
        <v>236</v>
      </c>
      <c r="B305" s="16">
        <v>2571</v>
      </c>
      <c r="C305" s="16">
        <v>8540</v>
      </c>
      <c r="D305" s="16">
        <v>8</v>
      </c>
      <c r="E305" s="16">
        <v>6</v>
      </c>
      <c r="F305" s="16">
        <v>2</v>
      </c>
      <c r="G305" s="16">
        <v>10</v>
      </c>
      <c r="H305" s="16">
        <v>5</v>
      </c>
      <c r="I305" s="16">
        <v>0</v>
      </c>
      <c r="J305" s="16">
        <v>17</v>
      </c>
      <c r="K305" s="16">
        <v>5</v>
      </c>
      <c r="L305" s="16">
        <v>0</v>
      </c>
      <c r="M305" s="16">
        <v>-7</v>
      </c>
      <c r="N305" s="16">
        <v>-5</v>
      </c>
    </row>
    <row r="306" spans="1:14" ht="12" customHeight="1">
      <c r="A306" s="9" t="s">
        <v>142</v>
      </c>
      <c r="B306" s="16" t="s">
        <v>129</v>
      </c>
      <c r="C306" s="16">
        <v>4200</v>
      </c>
      <c r="D306" s="16">
        <v>5</v>
      </c>
      <c r="E306" s="16">
        <v>3</v>
      </c>
      <c r="F306" s="16">
        <v>2</v>
      </c>
      <c r="G306" s="16">
        <v>3</v>
      </c>
      <c r="H306" s="16">
        <v>5</v>
      </c>
      <c r="I306" s="16">
        <v>0</v>
      </c>
      <c r="J306" s="16">
        <v>5</v>
      </c>
      <c r="K306" s="16">
        <v>3</v>
      </c>
      <c r="L306" s="16">
        <v>0</v>
      </c>
      <c r="M306" s="16">
        <v>0</v>
      </c>
      <c r="N306" s="16">
        <v>2</v>
      </c>
    </row>
    <row r="307" spans="1:14" ht="12" customHeight="1">
      <c r="A307" s="9" t="s">
        <v>143</v>
      </c>
      <c r="B307" s="16" t="s">
        <v>129</v>
      </c>
      <c r="C307" s="16">
        <v>4340</v>
      </c>
      <c r="D307" s="16">
        <v>3</v>
      </c>
      <c r="E307" s="16">
        <v>3</v>
      </c>
      <c r="F307" s="16">
        <v>0</v>
      </c>
      <c r="G307" s="16">
        <v>7</v>
      </c>
      <c r="H307" s="16">
        <v>0</v>
      </c>
      <c r="I307" s="16">
        <v>0</v>
      </c>
      <c r="J307" s="16">
        <v>12</v>
      </c>
      <c r="K307" s="16">
        <v>2</v>
      </c>
      <c r="L307" s="16">
        <v>0</v>
      </c>
      <c r="M307" s="16">
        <v>-7</v>
      </c>
      <c r="N307" s="16">
        <v>-7</v>
      </c>
    </row>
    <row r="308" spans="1:14" ht="12" customHeight="1">
      <c r="A308" s="9" t="s">
        <v>237</v>
      </c>
      <c r="B308" s="16">
        <v>5471</v>
      </c>
      <c r="C308" s="16">
        <v>16136</v>
      </c>
      <c r="D308" s="16">
        <v>23</v>
      </c>
      <c r="E308" s="16">
        <v>9</v>
      </c>
      <c r="F308" s="16">
        <v>14</v>
      </c>
      <c r="G308" s="16">
        <v>15</v>
      </c>
      <c r="H308" s="16">
        <v>33</v>
      </c>
      <c r="I308" s="16">
        <v>0</v>
      </c>
      <c r="J308" s="16">
        <v>14</v>
      </c>
      <c r="K308" s="16">
        <v>18</v>
      </c>
      <c r="L308" s="16">
        <v>1</v>
      </c>
      <c r="M308" s="16">
        <v>15</v>
      </c>
      <c r="N308" s="16">
        <v>29</v>
      </c>
    </row>
    <row r="309" spans="1:14" ht="12" customHeight="1">
      <c r="A309" s="9" t="s">
        <v>142</v>
      </c>
      <c r="B309" s="16" t="s">
        <v>129</v>
      </c>
      <c r="C309" s="16">
        <v>8118</v>
      </c>
      <c r="D309" s="16">
        <v>11</v>
      </c>
      <c r="E309" s="16">
        <v>4</v>
      </c>
      <c r="F309" s="16">
        <v>7</v>
      </c>
      <c r="G309" s="16">
        <v>8</v>
      </c>
      <c r="H309" s="16">
        <v>17</v>
      </c>
      <c r="I309" s="16">
        <v>0</v>
      </c>
      <c r="J309" s="16">
        <v>7</v>
      </c>
      <c r="K309" s="16">
        <v>7</v>
      </c>
      <c r="L309" s="16">
        <v>0</v>
      </c>
      <c r="M309" s="16">
        <v>11</v>
      </c>
      <c r="N309" s="16">
        <v>18</v>
      </c>
    </row>
    <row r="310" spans="1:14" ht="12" customHeight="1">
      <c r="A310" s="9" t="s">
        <v>143</v>
      </c>
      <c r="B310" s="16" t="s">
        <v>129</v>
      </c>
      <c r="C310" s="16">
        <v>8018</v>
      </c>
      <c r="D310" s="16">
        <v>12</v>
      </c>
      <c r="E310" s="16">
        <v>5</v>
      </c>
      <c r="F310" s="16">
        <v>7</v>
      </c>
      <c r="G310" s="16">
        <v>7</v>
      </c>
      <c r="H310" s="16">
        <v>16</v>
      </c>
      <c r="I310" s="16">
        <v>0</v>
      </c>
      <c r="J310" s="16">
        <v>7</v>
      </c>
      <c r="K310" s="16">
        <v>11</v>
      </c>
      <c r="L310" s="16">
        <v>1</v>
      </c>
      <c r="M310" s="16">
        <v>4</v>
      </c>
      <c r="N310" s="16">
        <v>11</v>
      </c>
    </row>
    <row r="311" spans="1:14" ht="12" customHeight="1">
      <c r="A311" s="9" t="s">
        <v>238</v>
      </c>
      <c r="B311" s="16">
        <v>1017</v>
      </c>
      <c r="C311" s="16">
        <v>3508</v>
      </c>
      <c r="D311" s="16">
        <v>1</v>
      </c>
      <c r="E311" s="16">
        <v>3</v>
      </c>
      <c r="F311" s="16">
        <v>-2</v>
      </c>
      <c r="G311" s="16">
        <v>1</v>
      </c>
      <c r="H311" s="16">
        <v>4</v>
      </c>
      <c r="I311" s="16">
        <v>0</v>
      </c>
      <c r="J311" s="16">
        <v>6</v>
      </c>
      <c r="K311" s="16">
        <v>2</v>
      </c>
      <c r="L311" s="16">
        <v>0</v>
      </c>
      <c r="M311" s="16">
        <v>-3</v>
      </c>
      <c r="N311" s="16">
        <v>-5</v>
      </c>
    </row>
    <row r="312" spans="1:14" ht="12" customHeight="1">
      <c r="A312" s="9" t="s">
        <v>142</v>
      </c>
      <c r="B312" s="16" t="s">
        <v>129</v>
      </c>
      <c r="C312" s="16">
        <v>1796</v>
      </c>
      <c r="D312" s="16">
        <v>1</v>
      </c>
      <c r="E312" s="16">
        <v>3</v>
      </c>
      <c r="F312" s="16">
        <v>-2</v>
      </c>
      <c r="G312" s="16">
        <v>0</v>
      </c>
      <c r="H312" s="16">
        <v>2</v>
      </c>
      <c r="I312" s="16">
        <v>0</v>
      </c>
      <c r="J312" s="16">
        <v>3</v>
      </c>
      <c r="K312" s="16">
        <v>2</v>
      </c>
      <c r="L312" s="16">
        <v>0</v>
      </c>
      <c r="M312" s="16">
        <v>-3</v>
      </c>
      <c r="N312" s="16">
        <v>-5</v>
      </c>
    </row>
    <row r="313" spans="1:14" ht="12" customHeight="1">
      <c r="A313" s="9" t="s">
        <v>143</v>
      </c>
      <c r="B313" s="16" t="s">
        <v>129</v>
      </c>
      <c r="C313" s="16">
        <v>1712</v>
      </c>
      <c r="D313" s="16">
        <v>0</v>
      </c>
      <c r="E313" s="16">
        <v>0</v>
      </c>
      <c r="F313" s="16">
        <v>0</v>
      </c>
      <c r="G313" s="16">
        <v>1</v>
      </c>
      <c r="H313" s="16">
        <v>2</v>
      </c>
      <c r="I313" s="16">
        <v>0</v>
      </c>
      <c r="J313" s="16">
        <v>3</v>
      </c>
      <c r="K313" s="16">
        <v>0</v>
      </c>
      <c r="L313" s="16">
        <v>0</v>
      </c>
      <c r="M313" s="16">
        <v>0</v>
      </c>
      <c r="N313" s="16">
        <v>0</v>
      </c>
    </row>
    <row r="314" spans="1:14" ht="12" customHeight="1">
      <c r="A314" s="9" t="s">
        <v>239</v>
      </c>
      <c r="B314" s="16">
        <v>3353</v>
      </c>
      <c r="C314" s="16">
        <v>10917</v>
      </c>
      <c r="D314" s="16">
        <v>5</v>
      </c>
      <c r="E314" s="16">
        <v>7</v>
      </c>
      <c r="F314" s="16">
        <v>-2</v>
      </c>
      <c r="G314" s="16">
        <v>18</v>
      </c>
      <c r="H314" s="16">
        <v>15</v>
      </c>
      <c r="I314" s="16">
        <v>0</v>
      </c>
      <c r="J314" s="16">
        <v>9</v>
      </c>
      <c r="K314" s="16">
        <v>10</v>
      </c>
      <c r="L314" s="16">
        <v>0</v>
      </c>
      <c r="M314" s="16">
        <v>14</v>
      </c>
      <c r="N314" s="16">
        <v>12</v>
      </c>
    </row>
    <row r="315" spans="1:14" ht="12" customHeight="1">
      <c r="A315" s="9" t="s">
        <v>142</v>
      </c>
      <c r="B315" s="16" t="s">
        <v>129</v>
      </c>
      <c r="C315" s="16">
        <v>5503</v>
      </c>
      <c r="D315" s="16">
        <v>3</v>
      </c>
      <c r="E315" s="16">
        <v>5</v>
      </c>
      <c r="F315" s="16">
        <v>-2</v>
      </c>
      <c r="G315" s="16">
        <v>9</v>
      </c>
      <c r="H315" s="16">
        <v>10</v>
      </c>
      <c r="I315" s="16">
        <v>0</v>
      </c>
      <c r="J315" s="16">
        <v>3</v>
      </c>
      <c r="K315" s="16">
        <v>4</v>
      </c>
      <c r="L315" s="16">
        <v>0</v>
      </c>
      <c r="M315" s="16">
        <v>12</v>
      </c>
      <c r="N315" s="16">
        <v>10</v>
      </c>
    </row>
    <row r="316" spans="1:14" ht="12" customHeight="1">
      <c r="A316" s="9" t="s">
        <v>143</v>
      </c>
      <c r="B316" s="16" t="s">
        <v>129</v>
      </c>
      <c r="C316" s="16">
        <v>5414</v>
      </c>
      <c r="D316" s="16">
        <v>2</v>
      </c>
      <c r="E316" s="16">
        <v>2</v>
      </c>
      <c r="F316" s="16">
        <v>0</v>
      </c>
      <c r="G316" s="16">
        <v>9</v>
      </c>
      <c r="H316" s="16">
        <v>5</v>
      </c>
      <c r="I316" s="16">
        <v>0</v>
      </c>
      <c r="J316" s="16">
        <v>6</v>
      </c>
      <c r="K316" s="16">
        <v>6</v>
      </c>
      <c r="L316" s="16">
        <v>0</v>
      </c>
      <c r="M316" s="16">
        <v>2</v>
      </c>
      <c r="N316" s="16">
        <v>2</v>
      </c>
    </row>
    <row r="317" spans="1:14" ht="12" customHeight="1">
      <c r="A317" s="9" t="s">
        <v>240</v>
      </c>
      <c r="B317" s="16">
        <v>2463</v>
      </c>
      <c r="C317" s="16">
        <v>7915</v>
      </c>
      <c r="D317" s="16">
        <v>1</v>
      </c>
      <c r="E317" s="16">
        <v>5</v>
      </c>
      <c r="F317" s="16">
        <v>-4</v>
      </c>
      <c r="G317" s="16">
        <v>14</v>
      </c>
      <c r="H317" s="16">
        <v>6</v>
      </c>
      <c r="I317" s="16">
        <v>0</v>
      </c>
      <c r="J317" s="16">
        <v>19</v>
      </c>
      <c r="K317" s="16">
        <v>6</v>
      </c>
      <c r="L317" s="16">
        <v>0</v>
      </c>
      <c r="M317" s="16">
        <v>-5</v>
      </c>
      <c r="N317" s="16">
        <v>-9</v>
      </c>
    </row>
    <row r="318" spans="1:14" ht="12" customHeight="1">
      <c r="A318" s="9" t="s">
        <v>142</v>
      </c>
      <c r="B318" s="16" t="s">
        <v>129</v>
      </c>
      <c r="C318" s="16">
        <v>3899</v>
      </c>
      <c r="D318" s="16">
        <v>0</v>
      </c>
      <c r="E318" s="16">
        <v>2</v>
      </c>
      <c r="F318" s="16">
        <v>-2</v>
      </c>
      <c r="G318" s="16">
        <v>6</v>
      </c>
      <c r="H318" s="16">
        <v>3</v>
      </c>
      <c r="I318" s="16">
        <v>0</v>
      </c>
      <c r="J318" s="16">
        <v>9</v>
      </c>
      <c r="K318" s="16">
        <v>2</v>
      </c>
      <c r="L318" s="16">
        <v>0</v>
      </c>
      <c r="M318" s="16">
        <v>-2</v>
      </c>
      <c r="N318" s="16">
        <v>-4</v>
      </c>
    </row>
    <row r="319" spans="1:14" ht="12" customHeight="1">
      <c r="A319" s="9" t="s">
        <v>143</v>
      </c>
      <c r="B319" s="16" t="s">
        <v>129</v>
      </c>
      <c r="C319" s="16">
        <v>4016</v>
      </c>
      <c r="D319" s="16">
        <v>1</v>
      </c>
      <c r="E319" s="16">
        <v>3</v>
      </c>
      <c r="F319" s="16">
        <v>-2</v>
      </c>
      <c r="G319" s="16">
        <v>8</v>
      </c>
      <c r="H319" s="16">
        <v>3</v>
      </c>
      <c r="I319" s="16">
        <v>0</v>
      </c>
      <c r="J319" s="16">
        <v>10</v>
      </c>
      <c r="K319" s="16">
        <v>4</v>
      </c>
      <c r="L319" s="16">
        <v>0</v>
      </c>
      <c r="M319" s="16">
        <v>-3</v>
      </c>
      <c r="N319" s="16">
        <v>-5</v>
      </c>
    </row>
    <row r="320" spans="1:14" ht="12" customHeight="1">
      <c r="A320" s="9" t="s">
        <v>241</v>
      </c>
      <c r="B320" s="16">
        <v>7121</v>
      </c>
      <c r="C320" s="16">
        <v>22715</v>
      </c>
      <c r="D320" s="16">
        <v>16</v>
      </c>
      <c r="E320" s="16">
        <v>14</v>
      </c>
      <c r="F320" s="16">
        <v>2</v>
      </c>
      <c r="G320" s="16">
        <v>19</v>
      </c>
      <c r="H320" s="16">
        <v>19</v>
      </c>
      <c r="I320" s="16">
        <v>0</v>
      </c>
      <c r="J320" s="16">
        <v>17</v>
      </c>
      <c r="K320" s="16">
        <v>15</v>
      </c>
      <c r="L320" s="16">
        <v>1</v>
      </c>
      <c r="M320" s="16">
        <v>5</v>
      </c>
      <c r="N320" s="16">
        <v>7</v>
      </c>
    </row>
    <row r="321" spans="1:14" ht="12" customHeight="1">
      <c r="A321" s="9" t="s">
        <v>142</v>
      </c>
      <c r="B321" s="16" t="s">
        <v>129</v>
      </c>
      <c r="C321" s="16">
        <v>11013</v>
      </c>
      <c r="D321" s="16">
        <v>11</v>
      </c>
      <c r="E321" s="16">
        <v>7</v>
      </c>
      <c r="F321" s="16">
        <v>4</v>
      </c>
      <c r="G321" s="16">
        <v>9</v>
      </c>
      <c r="H321" s="16">
        <v>10</v>
      </c>
      <c r="I321" s="16">
        <v>0</v>
      </c>
      <c r="J321" s="16">
        <v>6</v>
      </c>
      <c r="K321" s="16">
        <v>7</v>
      </c>
      <c r="L321" s="16">
        <v>1</v>
      </c>
      <c r="M321" s="16">
        <v>5</v>
      </c>
      <c r="N321" s="16">
        <v>9</v>
      </c>
    </row>
    <row r="322" spans="1:14" ht="12" customHeight="1">
      <c r="A322" s="9" t="s">
        <v>143</v>
      </c>
      <c r="B322" s="16" t="s">
        <v>129</v>
      </c>
      <c r="C322" s="16">
        <v>11702</v>
      </c>
      <c r="D322" s="16">
        <v>5</v>
      </c>
      <c r="E322" s="16">
        <v>7</v>
      </c>
      <c r="F322" s="16">
        <v>-2</v>
      </c>
      <c r="G322" s="16">
        <v>10</v>
      </c>
      <c r="H322" s="16">
        <v>9</v>
      </c>
      <c r="I322" s="16">
        <v>0</v>
      </c>
      <c r="J322" s="16">
        <v>11</v>
      </c>
      <c r="K322" s="16">
        <v>8</v>
      </c>
      <c r="L322" s="16">
        <v>0</v>
      </c>
      <c r="M322" s="16">
        <v>0</v>
      </c>
      <c r="N322" s="16">
        <v>-2</v>
      </c>
    </row>
    <row r="323" spans="1:14" ht="12" customHeight="1">
      <c r="A323" s="9" t="s">
        <v>242</v>
      </c>
      <c r="B323" s="16">
        <v>470</v>
      </c>
      <c r="C323" s="16">
        <v>1773</v>
      </c>
      <c r="D323" s="16">
        <v>2</v>
      </c>
      <c r="E323" s="16">
        <v>0</v>
      </c>
      <c r="F323" s="16">
        <v>2</v>
      </c>
      <c r="G323" s="16">
        <v>3</v>
      </c>
      <c r="H323" s="16">
        <v>2</v>
      </c>
      <c r="I323" s="16">
        <v>0</v>
      </c>
      <c r="J323" s="16">
        <v>3</v>
      </c>
      <c r="K323" s="16">
        <v>0</v>
      </c>
      <c r="L323" s="16">
        <v>0</v>
      </c>
      <c r="M323" s="16">
        <v>2</v>
      </c>
      <c r="N323" s="16">
        <v>4</v>
      </c>
    </row>
    <row r="324" spans="1:14" ht="12" customHeight="1">
      <c r="A324" s="9" t="s">
        <v>142</v>
      </c>
      <c r="B324" s="16" t="s">
        <v>129</v>
      </c>
      <c r="C324" s="16">
        <v>912</v>
      </c>
      <c r="D324" s="16">
        <v>0</v>
      </c>
      <c r="E324" s="16">
        <v>0</v>
      </c>
      <c r="F324" s="16">
        <v>0</v>
      </c>
      <c r="G324" s="16">
        <v>0</v>
      </c>
      <c r="H324" s="16">
        <v>0</v>
      </c>
      <c r="I324" s="16">
        <v>0</v>
      </c>
      <c r="J324" s="16">
        <v>2</v>
      </c>
      <c r="K324" s="16">
        <v>0</v>
      </c>
      <c r="L324" s="16">
        <v>0</v>
      </c>
      <c r="M324" s="16">
        <v>-2</v>
      </c>
      <c r="N324" s="16">
        <v>-2</v>
      </c>
    </row>
    <row r="325" spans="1:14" ht="12" customHeight="1">
      <c r="A325" s="9" t="s">
        <v>143</v>
      </c>
      <c r="B325" s="18" t="s">
        <v>129</v>
      </c>
      <c r="C325" s="18">
        <v>861</v>
      </c>
      <c r="D325" s="18">
        <v>2</v>
      </c>
      <c r="E325" s="18">
        <v>0</v>
      </c>
      <c r="F325" s="18">
        <v>2</v>
      </c>
      <c r="G325" s="18">
        <v>3</v>
      </c>
      <c r="H325" s="18">
        <v>2</v>
      </c>
      <c r="I325" s="18">
        <v>0</v>
      </c>
      <c r="J325" s="18">
        <v>1</v>
      </c>
      <c r="K325" s="18">
        <v>0</v>
      </c>
      <c r="L325" s="18">
        <v>0</v>
      </c>
      <c r="M325" s="18">
        <v>4</v>
      </c>
      <c r="N325" s="18">
        <v>6</v>
      </c>
    </row>
    <row r="326" spans="1:14" ht="12" customHeight="1">
      <c r="A326" s="9" t="s">
        <v>243</v>
      </c>
      <c r="B326" s="16">
        <v>11313</v>
      </c>
      <c r="C326" s="16">
        <v>43175</v>
      </c>
      <c r="D326" s="16">
        <v>31</v>
      </c>
      <c r="E326" s="16">
        <v>25</v>
      </c>
      <c r="F326" s="16">
        <v>6</v>
      </c>
      <c r="G326" s="16">
        <v>41</v>
      </c>
      <c r="H326" s="16">
        <v>22</v>
      </c>
      <c r="I326" s="16">
        <v>0</v>
      </c>
      <c r="J326" s="16">
        <v>52</v>
      </c>
      <c r="K326" s="16">
        <v>35</v>
      </c>
      <c r="L326" s="16">
        <v>1</v>
      </c>
      <c r="M326" s="16">
        <v>-25</v>
      </c>
      <c r="N326" s="16">
        <v>-19</v>
      </c>
    </row>
    <row r="327" spans="1:14" ht="12" customHeight="1">
      <c r="A327" s="9" t="s">
        <v>137</v>
      </c>
      <c r="B327" s="16" t="s">
        <v>129</v>
      </c>
      <c r="C327" s="16">
        <v>21135</v>
      </c>
      <c r="D327" s="16">
        <v>17</v>
      </c>
      <c r="E327" s="16">
        <v>12</v>
      </c>
      <c r="F327" s="16">
        <v>5</v>
      </c>
      <c r="G327" s="16">
        <v>13</v>
      </c>
      <c r="H327" s="16">
        <v>11</v>
      </c>
      <c r="I327" s="16">
        <v>0</v>
      </c>
      <c r="J327" s="16">
        <v>24</v>
      </c>
      <c r="K327" s="16">
        <v>22</v>
      </c>
      <c r="L327" s="16">
        <v>1</v>
      </c>
      <c r="M327" s="16">
        <v>-23</v>
      </c>
      <c r="N327" s="16">
        <v>-18</v>
      </c>
    </row>
    <row r="328" spans="1:14" ht="12" customHeight="1">
      <c r="A328" s="9" t="s">
        <v>138</v>
      </c>
      <c r="B328" s="18" t="s">
        <v>129</v>
      </c>
      <c r="C328" s="18">
        <v>22040</v>
      </c>
      <c r="D328" s="18">
        <v>14</v>
      </c>
      <c r="E328" s="18">
        <v>13</v>
      </c>
      <c r="F328" s="18">
        <v>1</v>
      </c>
      <c r="G328" s="18">
        <v>28</v>
      </c>
      <c r="H328" s="18">
        <v>11</v>
      </c>
      <c r="I328" s="18">
        <v>0</v>
      </c>
      <c r="J328" s="18">
        <v>28</v>
      </c>
      <c r="K328" s="18">
        <v>13</v>
      </c>
      <c r="L328" s="18">
        <v>0</v>
      </c>
      <c r="M328" s="18">
        <v>-2</v>
      </c>
      <c r="N328" s="18">
        <v>-1</v>
      </c>
    </row>
    <row r="329" spans="1:14" ht="12" customHeight="1">
      <c r="A329" s="9" t="s">
        <v>244</v>
      </c>
      <c r="B329" s="16">
        <v>2424</v>
      </c>
      <c r="C329" s="16">
        <v>9052</v>
      </c>
      <c r="D329" s="16">
        <v>13</v>
      </c>
      <c r="E329" s="16">
        <v>4</v>
      </c>
      <c r="F329" s="16">
        <v>9</v>
      </c>
      <c r="G329" s="16">
        <v>12</v>
      </c>
      <c r="H329" s="16">
        <v>8</v>
      </c>
      <c r="I329" s="16">
        <v>0</v>
      </c>
      <c r="J329" s="16">
        <v>13</v>
      </c>
      <c r="K329" s="16">
        <v>11</v>
      </c>
      <c r="L329" s="16">
        <v>0</v>
      </c>
      <c r="M329" s="16">
        <v>-4</v>
      </c>
      <c r="N329" s="16">
        <v>5</v>
      </c>
    </row>
    <row r="330" spans="1:14" ht="12" customHeight="1">
      <c r="A330" s="9" t="s">
        <v>142</v>
      </c>
      <c r="B330" s="16" t="s">
        <v>129</v>
      </c>
      <c r="C330" s="16">
        <v>4449</v>
      </c>
      <c r="D330" s="16">
        <v>6</v>
      </c>
      <c r="E330" s="16">
        <v>2</v>
      </c>
      <c r="F330" s="16">
        <v>4</v>
      </c>
      <c r="G330" s="16">
        <v>4</v>
      </c>
      <c r="H330" s="16">
        <v>3</v>
      </c>
      <c r="I330" s="16">
        <v>0</v>
      </c>
      <c r="J330" s="16">
        <v>6</v>
      </c>
      <c r="K330" s="16">
        <v>5</v>
      </c>
      <c r="L330" s="16">
        <v>0</v>
      </c>
      <c r="M330" s="16">
        <v>-4</v>
      </c>
      <c r="N330" s="16">
        <v>0</v>
      </c>
    </row>
    <row r="331" spans="1:14" ht="12" customHeight="1">
      <c r="A331" s="9" t="s">
        <v>143</v>
      </c>
      <c r="B331" s="16" t="s">
        <v>129</v>
      </c>
      <c r="C331" s="16">
        <v>4603</v>
      </c>
      <c r="D331" s="16">
        <v>7</v>
      </c>
      <c r="E331" s="16">
        <v>2</v>
      </c>
      <c r="F331" s="16">
        <v>5</v>
      </c>
      <c r="G331" s="16">
        <v>8</v>
      </c>
      <c r="H331" s="16">
        <v>5</v>
      </c>
      <c r="I331" s="16">
        <v>0</v>
      </c>
      <c r="J331" s="16">
        <v>7</v>
      </c>
      <c r="K331" s="16">
        <v>6</v>
      </c>
      <c r="L331" s="16">
        <v>0</v>
      </c>
      <c r="M331" s="16">
        <v>0</v>
      </c>
      <c r="N331" s="16">
        <v>5</v>
      </c>
    </row>
    <row r="332" spans="1:14" ht="12" customHeight="1">
      <c r="A332" s="9" t="s">
        <v>245</v>
      </c>
      <c r="B332" s="16">
        <v>3511</v>
      </c>
      <c r="C332" s="16">
        <v>13013</v>
      </c>
      <c r="D332" s="16">
        <v>5</v>
      </c>
      <c r="E332" s="16">
        <v>7</v>
      </c>
      <c r="F332" s="16">
        <v>-2</v>
      </c>
      <c r="G332" s="16">
        <v>12</v>
      </c>
      <c r="H332" s="16">
        <v>4</v>
      </c>
      <c r="I332" s="16">
        <v>0</v>
      </c>
      <c r="J332" s="16">
        <v>17</v>
      </c>
      <c r="K332" s="16">
        <v>8</v>
      </c>
      <c r="L332" s="16">
        <v>1</v>
      </c>
      <c r="M332" s="16">
        <v>-10</v>
      </c>
      <c r="N332" s="16">
        <v>-12</v>
      </c>
    </row>
    <row r="333" spans="1:14" ht="12" customHeight="1">
      <c r="A333" s="9" t="s">
        <v>142</v>
      </c>
      <c r="B333" s="16" t="s">
        <v>129</v>
      </c>
      <c r="C333" s="16">
        <v>6413</v>
      </c>
      <c r="D333" s="16">
        <v>3</v>
      </c>
      <c r="E333" s="16">
        <v>4</v>
      </c>
      <c r="F333" s="16">
        <v>-1</v>
      </c>
      <c r="G333" s="16">
        <v>4</v>
      </c>
      <c r="H333" s="16">
        <v>3</v>
      </c>
      <c r="I333" s="16">
        <v>0</v>
      </c>
      <c r="J333" s="16">
        <v>8</v>
      </c>
      <c r="K333" s="16">
        <v>5</v>
      </c>
      <c r="L333" s="16">
        <v>1</v>
      </c>
      <c r="M333" s="16">
        <v>-7</v>
      </c>
      <c r="N333" s="16">
        <v>-8</v>
      </c>
    </row>
    <row r="334" spans="1:14" ht="12" customHeight="1">
      <c r="A334" s="9" t="s">
        <v>143</v>
      </c>
      <c r="B334" s="16" t="s">
        <v>129</v>
      </c>
      <c r="C334" s="16">
        <v>6600</v>
      </c>
      <c r="D334" s="16">
        <v>2</v>
      </c>
      <c r="E334" s="16">
        <v>3</v>
      </c>
      <c r="F334" s="16">
        <v>-1</v>
      </c>
      <c r="G334" s="16">
        <v>8</v>
      </c>
      <c r="H334" s="16">
        <v>1</v>
      </c>
      <c r="I334" s="16">
        <v>0</v>
      </c>
      <c r="J334" s="16">
        <v>9</v>
      </c>
      <c r="K334" s="16">
        <v>3</v>
      </c>
      <c r="L334" s="16">
        <v>0</v>
      </c>
      <c r="M334" s="16">
        <v>-3</v>
      </c>
      <c r="N334" s="16">
        <v>-4</v>
      </c>
    </row>
    <row r="335" spans="1:14" ht="12" customHeight="1">
      <c r="A335" s="9" t="s">
        <v>246</v>
      </c>
      <c r="B335" s="16">
        <v>3597</v>
      </c>
      <c r="C335" s="16">
        <v>13899</v>
      </c>
      <c r="D335" s="16">
        <v>8</v>
      </c>
      <c r="E335" s="16">
        <v>8</v>
      </c>
      <c r="F335" s="16">
        <v>0</v>
      </c>
      <c r="G335" s="16">
        <v>10</v>
      </c>
      <c r="H335" s="16">
        <v>8</v>
      </c>
      <c r="I335" s="16">
        <v>0</v>
      </c>
      <c r="J335" s="16">
        <v>17</v>
      </c>
      <c r="K335" s="16">
        <v>12</v>
      </c>
      <c r="L335" s="16">
        <v>0</v>
      </c>
      <c r="M335" s="16">
        <v>-11</v>
      </c>
      <c r="N335" s="16">
        <v>-11</v>
      </c>
    </row>
    <row r="336" spans="1:14" ht="12" customHeight="1">
      <c r="A336" s="9" t="s">
        <v>142</v>
      </c>
      <c r="B336" s="16" t="s">
        <v>129</v>
      </c>
      <c r="C336" s="16">
        <v>6673</v>
      </c>
      <c r="D336" s="16">
        <v>6</v>
      </c>
      <c r="E336" s="16">
        <v>4</v>
      </c>
      <c r="F336" s="16">
        <v>2</v>
      </c>
      <c r="G336" s="16">
        <v>3</v>
      </c>
      <c r="H336" s="16">
        <v>5</v>
      </c>
      <c r="I336" s="16">
        <v>0</v>
      </c>
      <c r="J336" s="16">
        <v>8</v>
      </c>
      <c r="K336" s="16">
        <v>9</v>
      </c>
      <c r="L336" s="16">
        <v>0</v>
      </c>
      <c r="M336" s="16">
        <v>-9</v>
      </c>
      <c r="N336" s="16">
        <v>-7</v>
      </c>
    </row>
    <row r="337" spans="1:14" ht="12" customHeight="1">
      <c r="A337" s="9" t="s">
        <v>143</v>
      </c>
      <c r="B337" s="16" t="s">
        <v>129</v>
      </c>
      <c r="C337" s="16">
        <v>7226</v>
      </c>
      <c r="D337" s="16">
        <v>2</v>
      </c>
      <c r="E337" s="16">
        <v>4</v>
      </c>
      <c r="F337" s="16">
        <v>-2</v>
      </c>
      <c r="G337" s="16">
        <v>7</v>
      </c>
      <c r="H337" s="16">
        <v>3</v>
      </c>
      <c r="I337" s="16">
        <v>0</v>
      </c>
      <c r="J337" s="16">
        <v>9</v>
      </c>
      <c r="K337" s="16">
        <v>3</v>
      </c>
      <c r="L337" s="16">
        <v>0</v>
      </c>
      <c r="M337" s="16">
        <v>-2</v>
      </c>
      <c r="N337" s="16">
        <v>-4</v>
      </c>
    </row>
    <row r="338" spans="1:14" ht="12" customHeight="1">
      <c r="A338" s="9" t="s">
        <v>247</v>
      </c>
      <c r="B338" s="16">
        <v>1781</v>
      </c>
      <c r="C338" s="16">
        <v>7211</v>
      </c>
      <c r="D338" s="16">
        <v>5</v>
      </c>
      <c r="E338" s="16">
        <v>6</v>
      </c>
      <c r="F338" s="16">
        <v>-1</v>
      </c>
      <c r="G338" s="16">
        <v>7</v>
      </c>
      <c r="H338" s="16">
        <v>2</v>
      </c>
      <c r="I338" s="16">
        <v>0</v>
      </c>
      <c r="J338" s="16">
        <v>5</v>
      </c>
      <c r="K338" s="16">
        <v>4</v>
      </c>
      <c r="L338" s="16">
        <v>0</v>
      </c>
      <c r="M338" s="16">
        <v>0</v>
      </c>
      <c r="N338" s="16">
        <v>-1</v>
      </c>
    </row>
    <row r="339" spans="1:14" ht="12" customHeight="1">
      <c r="A339" s="9" t="s">
        <v>142</v>
      </c>
      <c r="B339" s="16" t="s">
        <v>129</v>
      </c>
      <c r="C339" s="16">
        <v>3600</v>
      </c>
      <c r="D339" s="16">
        <v>2</v>
      </c>
      <c r="E339" s="16">
        <v>2</v>
      </c>
      <c r="F339" s="16">
        <v>0</v>
      </c>
      <c r="G339" s="16">
        <v>2</v>
      </c>
      <c r="H339" s="16">
        <v>0</v>
      </c>
      <c r="I339" s="16">
        <v>0</v>
      </c>
      <c r="J339" s="16">
        <v>2</v>
      </c>
      <c r="K339" s="16">
        <v>3</v>
      </c>
      <c r="L339" s="16">
        <v>0</v>
      </c>
      <c r="M339" s="16">
        <v>-3</v>
      </c>
      <c r="N339" s="16">
        <v>-3</v>
      </c>
    </row>
    <row r="340" spans="1:14" ht="12" customHeight="1">
      <c r="A340" s="17" t="s">
        <v>143</v>
      </c>
      <c r="B340" s="18" t="s">
        <v>129</v>
      </c>
      <c r="C340" s="18">
        <v>3611</v>
      </c>
      <c r="D340" s="18">
        <v>3</v>
      </c>
      <c r="E340" s="18">
        <v>4</v>
      </c>
      <c r="F340" s="18">
        <v>-1</v>
      </c>
      <c r="G340" s="18">
        <v>5</v>
      </c>
      <c r="H340" s="18">
        <v>2</v>
      </c>
      <c r="I340" s="18">
        <v>0</v>
      </c>
      <c r="J340" s="18">
        <v>3</v>
      </c>
      <c r="K340" s="18">
        <v>1</v>
      </c>
      <c r="L340" s="18">
        <v>0</v>
      </c>
      <c r="M340" s="18">
        <v>3</v>
      </c>
      <c r="N340" s="18">
        <v>2</v>
      </c>
    </row>
    <row r="341" spans="1:14" ht="12" customHeight="1">
      <c r="A341" s="9" t="s">
        <v>248</v>
      </c>
      <c r="B341" s="16">
        <v>123785</v>
      </c>
      <c r="C341" s="16">
        <v>361471</v>
      </c>
      <c r="D341" s="16">
        <v>283</v>
      </c>
      <c r="E341" s="16">
        <v>249</v>
      </c>
      <c r="F341" s="16">
        <v>34</v>
      </c>
      <c r="G341" s="16">
        <v>140</v>
      </c>
      <c r="H341" s="16">
        <v>442</v>
      </c>
      <c r="I341" s="16">
        <v>11</v>
      </c>
      <c r="J341" s="16">
        <v>108</v>
      </c>
      <c r="K341" s="16">
        <v>423</v>
      </c>
      <c r="L341" s="16">
        <v>6</v>
      </c>
      <c r="M341" s="16">
        <v>56</v>
      </c>
      <c r="N341" s="16">
        <v>90</v>
      </c>
    </row>
    <row r="342" spans="1:14" ht="12" customHeight="1">
      <c r="A342" s="9" t="s">
        <v>134</v>
      </c>
      <c r="B342" s="16" t="s">
        <v>129</v>
      </c>
      <c r="C342" s="16">
        <v>176369</v>
      </c>
      <c r="D342" s="16">
        <v>155</v>
      </c>
      <c r="E342" s="16">
        <v>129</v>
      </c>
      <c r="F342" s="16">
        <v>26</v>
      </c>
      <c r="G342" s="16">
        <v>75</v>
      </c>
      <c r="H342" s="16">
        <v>246</v>
      </c>
      <c r="I342" s="16">
        <v>5</v>
      </c>
      <c r="J342" s="16">
        <v>55</v>
      </c>
      <c r="K342" s="16">
        <v>210</v>
      </c>
      <c r="L342" s="16">
        <v>2</v>
      </c>
      <c r="M342" s="16">
        <v>59</v>
      </c>
      <c r="N342" s="16">
        <v>85</v>
      </c>
    </row>
    <row r="343" spans="1:14" ht="12" customHeight="1">
      <c r="A343" s="17" t="s">
        <v>135</v>
      </c>
      <c r="B343" s="18" t="s">
        <v>129</v>
      </c>
      <c r="C343" s="18">
        <v>185102</v>
      </c>
      <c r="D343" s="18">
        <v>128</v>
      </c>
      <c r="E343" s="18">
        <v>120</v>
      </c>
      <c r="F343" s="18">
        <v>8</v>
      </c>
      <c r="G343" s="18">
        <v>65</v>
      </c>
      <c r="H343" s="18">
        <v>196</v>
      </c>
      <c r="I343" s="18">
        <v>6</v>
      </c>
      <c r="J343" s="18">
        <v>53</v>
      </c>
      <c r="K343" s="18">
        <v>213</v>
      </c>
      <c r="L343" s="18">
        <v>4</v>
      </c>
      <c r="M343" s="18">
        <v>-3</v>
      </c>
      <c r="N343" s="18">
        <v>5</v>
      </c>
    </row>
    <row r="344" spans="1:14" ht="12" customHeight="1">
      <c r="A344" s="9" t="s">
        <v>249</v>
      </c>
      <c r="B344" s="16">
        <v>123785</v>
      </c>
      <c r="C344" s="16">
        <v>361471</v>
      </c>
      <c r="D344" s="16">
        <v>283</v>
      </c>
      <c r="E344" s="16">
        <v>249</v>
      </c>
      <c r="F344" s="16">
        <v>34</v>
      </c>
      <c r="G344" s="16">
        <v>140</v>
      </c>
      <c r="H344" s="16">
        <v>442</v>
      </c>
      <c r="I344" s="16">
        <v>11</v>
      </c>
      <c r="J344" s="16">
        <v>108</v>
      </c>
      <c r="K344" s="16">
        <v>423</v>
      </c>
      <c r="L344" s="16">
        <v>6</v>
      </c>
      <c r="M344" s="16">
        <v>56</v>
      </c>
      <c r="N344" s="16">
        <v>90</v>
      </c>
    </row>
    <row r="345" spans="1:14" ht="12" customHeight="1">
      <c r="A345" s="9" t="s">
        <v>137</v>
      </c>
      <c r="B345" s="16" t="s">
        <v>129</v>
      </c>
      <c r="C345" s="16">
        <v>176369</v>
      </c>
      <c r="D345" s="16">
        <v>155</v>
      </c>
      <c r="E345" s="16">
        <v>129</v>
      </c>
      <c r="F345" s="16">
        <v>26</v>
      </c>
      <c r="G345" s="16">
        <v>75</v>
      </c>
      <c r="H345" s="16">
        <v>246</v>
      </c>
      <c r="I345" s="16">
        <v>5</v>
      </c>
      <c r="J345" s="16">
        <v>55</v>
      </c>
      <c r="K345" s="16">
        <v>210</v>
      </c>
      <c r="L345" s="16">
        <v>2</v>
      </c>
      <c r="M345" s="16">
        <v>59</v>
      </c>
      <c r="N345" s="16">
        <v>85</v>
      </c>
    </row>
    <row r="346" spans="1:14" ht="12" customHeight="1">
      <c r="A346" s="12" t="s">
        <v>138</v>
      </c>
      <c r="B346" s="20" t="s">
        <v>129</v>
      </c>
      <c r="C346" s="20">
        <v>185102</v>
      </c>
      <c r="D346" s="20">
        <v>128</v>
      </c>
      <c r="E346" s="20">
        <v>120</v>
      </c>
      <c r="F346" s="20">
        <v>8</v>
      </c>
      <c r="G346" s="20">
        <v>65</v>
      </c>
      <c r="H346" s="20">
        <v>196</v>
      </c>
      <c r="I346" s="20">
        <v>6</v>
      </c>
      <c r="J346" s="20">
        <v>53</v>
      </c>
      <c r="K346" s="20">
        <v>213</v>
      </c>
      <c r="L346" s="20">
        <v>4</v>
      </c>
      <c r="M346" s="20">
        <v>-3</v>
      </c>
      <c r="N346" s="20">
        <v>5</v>
      </c>
    </row>
    <row r="347" spans="1:14" ht="12" customHeight="1"/>
    <row r="348" spans="1:14" ht="12" customHeight="1"/>
    <row r="349" spans="1:14" ht="12" customHeight="1"/>
    <row r="350" spans="1:14" ht="12" customHeight="1"/>
    <row r="351" spans="1:14" ht="12" customHeight="1"/>
    <row r="352" spans="1:14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</sheetData>
  <phoneticPr fontId="14"/>
  <printOptions gridLinesSet="0"/>
  <pageMargins left="0.48" right="0.39370078740157483" top="0.66" bottom="0.6" header="0.4" footer="0.33"/>
  <pageSetup paperSize="9" scale="110" firstPageNumber="3" pageOrder="overThenDown" orientation="portrait" useFirstPageNumber="1" horizontalDpi="4294967292" verticalDpi="4294967292" r:id="rId1"/>
  <headerFooter alignWithMargins="0">
    <oddHeader>&amp;L&amp;"ＭＳ ゴシック,標準"&amp;9統計表&amp;C_x000D__x000D_</oddHeader>
    <oddFooter>&amp;C- &amp;P -</oddFooter>
  </headerFooter>
  <rowBreaks count="5" manualBreakCount="5">
    <brk id="61" max="65535" man="1"/>
    <brk id="118" max="65535" man="1"/>
    <brk id="175" max="65535" man="1"/>
    <brk id="232" max="65535" man="1"/>
    <brk id="289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概況</vt:lpstr>
      <vt:lpstr>移動者</vt:lpstr>
      <vt:lpstr>統計表</vt:lpstr>
      <vt:lpstr>移動者!Print_Area</vt:lpstr>
      <vt:lpstr>概況!Print_Area</vt:lpstr>
      <vt:lpstr>統計表!Print_Area</vt:lpstr>
      <vt:lpstr>統計表!Print_Titles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F-Admin</dc:creator>
  <cp:lastModifiedBy>F-Admin</cp:lastModifiedBy>
  <dcterms:created xsi:type="dcterms:W3CDTF">2002-02-25T07:01:38Z</dcterms:created>
  <dcterms:modified xsi:type="dcterms:W3CDTF">2013-08-23T03:59:26Z</dcterms:modified>
</cp:coreProperties>
</file>