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10.12.49.235\基金pc_共有\地域医療介護総合確保基金事業補助金（介護人材対策事業）\2025年度\0002_★★要綱改正\★新様式(案）\03-2_様式（自動入力あり）\"/>
    </mc:Choice>
  </mc:AlternateContent>
  <bookViews>
    <workbookView xWindow="0" yWindow="0" windowWidth="23040" windowHeight="8976" tabRatio="738"/>
  </bookViews>
  <sheets>
    <sheet name="様式2(計画書)" sheetId="21" r:id="rId1"/>
    <sheet name="様式1(所要額調書)" sheetId="25" r:id="rId2"/>
  </sheets>
  <definedNames>
    <definedName name="_xlnm.Print_Area" localSheetId="1">'様式1(所要額調書)'!$A$1:$K$21</definedName>
    <definedName name="_xlnm.Print_Area" localSheetId="0">'様式2(計画書)'!$A$1:$E$55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 i="25" l="1"/>
  <c r="A3" i="25" l="1"/>
  <c r="A10" i="25" l="1"/>
  <c r="H4" i="25"/>
  <c r="D13" i="25"/>
  <c r="G13" i="25" l="1"/>
  <c r="D53" i="21" l="1"/>
  <c r="C10" i="25" s="1"/>
  <c r="C13" i="25" s="1"/>
  <c r="D45" i="21"/>
  <c r="D46" i="21"/>
  <c r="D47" i="21"/>
  <c r="D48" i="21"/>
  <c r="D44" i="21"/>
  <c r="D49" i="21" l="1"/>
  <c r="D54" i="21" s="1"/>
  <c r="B10" i="25" s="1"/>
  <c r="B13" i="25" s="1"/>
  <c r="E10" i="25" l="1"/>
  <c r="E13" i="25" s="1"/>
  <c r="F10" i="25" l="1"/>
  <c r="F13" i="25" s="1"/>
  <c r="H10" i="25" l="1"/>
  <c r="J10" i="25" s="1"/>
  <c r="J13" i="25" s="1"/>
  <c r="H13" i="25" l="1"/>
</calcChain>
</file>

<file path=xl/comments1.xml><?xml version="1.0" encoding="utf-8"?>
<comments xmlns="http://schemas.openxmlformats.org/spreadsheetml/2006/main">
  <authors>
    <author>高橋 美知代</author>
    <author>菅野 聖子</author>
  </authors>
  <commentList>
    <comment ref="A5" authorId="0" shapeId="0">
      <text>
        <r>
          <rPr>
            <sz val="9"/>
            <color indexed="81"/>
            <rFont val="MS P ゴシック"/>
            <family val="3"/>
            <charset val="128"/>
          </rPr>
          <t xml:space="preserve">プルダウンで
①介護職員初任者研修の主催
②介護職員実務者研修の主催
を選択してください
</t>
        </r>
      </text>
    </comment>
    <comment ref="E44" authorId="1" shapeId="0">
      <text>
        <r>
          <rPr>
            <b/>
            <sz val="9"/>
            <color indexed="81"/>
            <rFont val="MS P ゴシック"/>
            <family val="3"/>
            <charset val="128"/>
          </rPr>
          <t xml:space="preserve">補助対象の受講料を記載してください
</t>
        </r>
      </text>
    </comment>
    <comment ref="E51" authorId="1" shapeId="0">
      <text>
        <r>
          <rPr>
            <b/>
            <sz val="9"/>
            <color indexed="81"/>
            <rFont val="MS P ゴシック"/>
            <family val="3"/>
            <charset val="128"/>
          </rPr>
          <t xml:space="preserve">受講料以外の経費を徴取する場合は、
必ず「寄付金その他の収入金」に
金額と内訳を記入してください
税抜
</t>
        </r>
      </text>
    </comment>
  </commentList>
</comments>
</file>

<file path=xl/comments2.xml><?xml version="1.0" encoding="utf-8"?>
<comments xmlns="http://schemas.openxmlformats.org/spreadsheetml/2006/main">
  <authors>
    <author>菅野 聖子</author>
  </authors>
  <commentList>
    <comment ref="G10" authorId="0" shapeId="0">
      <text>
        <r>
          <rPr>
            <b/>
            <sz val="12"/>
            <color indexed="81"/>
            <rFont val="MS P ゴシック"/>
            <family val="3"/>
            <charset val="128"/>
          </rPr>
          <t xml:space="preserve">＜公募時＞
★基準額
①介護職員初任者研修の主催
学則に定める受講×補助対象人数
（上限60,000円※テキスト代等を除く）
②介護職員実務者研修の主催
（上限150,000円※テキスト代等を除く）
</t>
        </r>
        <r>
          <rPr>
            <sz val="12"/>
            <color indexed="81"/>
            <rFont val="MS P ゴシック"/>
            <family val="3"/>
            <charset val="128"/>
          </rPr>
          <t xml:space="preserve">
</t>
        </r>
      </text>
    </comment>
  </commentList>
</comments>
</file>

<file path=xl/sharedStrings.xml><?xml version="1.0" encoding="utf-8"?>
<sst xmlns="http://schemas.openxmlformats.org/spreadsheetml/2006/main" count="92" uniqueCount="85">
  <si>
    <t>リストから選択してください</t>
  </si>
  <si>
    <t>１　基本事項</t>
    <rPh sb="2" eb="4">
      <t>キホン</t>
    </rPh>
    <rPh sb="4" eb="6">
      <t>ジコウ</t>
    </rPh>
    <phoneticPr fontId="2"/>
  </si>
  <si>
    <t>Ｆ　Ａ　Ｘ</t>
  </si>
  <si>
    <t>E - mail</t>
  </si>
  <si>
    <t>２　事業計画</t>
    <rPh sb="2" eb="4">
      <t>ジギョウ</t>
    </rPh>
    <rPh sb="4" eb="6">
      <t>ケイカク</t>
    </rPh>
    <phoneticPr fontId="2"/>
  </si>
  <si>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</si>
  <si>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</si>
  <si>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</si>
  <si>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</si>
  <si>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３　事業費</t>
    <rPh sb="2" eb="5">
      <t>ジギョウヒ</t>
    </rPh>
    <phoneticPr fontId="2"/>
  </si>
  <si>
    <t>　</t>
  </si>
  <si>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</si>
  <si>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</si>
  <si>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</si>
  <si>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</si>
  <si>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</si>
  <si>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</si>
  <si>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</si>
  <si>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</si>
  <si>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事業計画書</t>
    <rPh sb="0" eb="2">
      <t>ジギョウ</t>
    </rPh>
    <rPh sb="2" eb="5">
      <t>ケイカクショ</t>
    </rPh>
    <phoneticPr fontId="2"/>
  </si>
  <si>
    <t>所要額調書</t>
    <rPh sb="0" eb="2">
      <t>ショヨウ</t>
    </rPh>
    <rPh sb="2" eb="3">
      <t>ガク</t>
    </rPh>
    <rPh sb="3" eb="5">
      <t>チョウショ</t>
    </rPh>
    <phoneticPr fontId="2"/>
  </si>
  <si>
    <t>（単位：円）</t>
    <rPh sb="1" eb="3">
      <t>タンイ</t>
    </rPh>
    <rPh sb="4" eb="5">
      <t>エン</t>
    </rPh>
    <phoneticPr fontId="6"/>
  </si>
  <si>
    <t>寄附金</t>
    <rPh sb="0" eb="2">
      <t>キフ</t>
    </rPh>
    <phoneticPr fontId="6"/>
  </si>
  <si>
    <t>対象経費</t>
  </si>
  <si>
    <t>区分</t>
  </si>
  <si>
    <t>総事業費</t>
  </si>
  <si>
    <t>その他の</t>
    <rPh sb="2" eb="3">
      <t>タ</t>
    </rPh>
    <phoneticPr fontId="6"/>
  </si>
  <si>
    <t>差引額</t>
  </si>
  <si>
    <t>の 支 出</t>
    <phoneticPr fontId="6"/>
  </si>
  <si>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</si>
  <si>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</si>
  <si>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</si>
  <si>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</si>
  <si>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</si>
  <si>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</si>
  <si>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予 定 額</t>
    <rPh sb="0" eb="1">
      <t>ヨ</t>
    </rPh>
    <rPh sb="2" eb="3">
      <t>サダム</t>
    </rPh>
    <rPh sb="4" eb="5">
      <t>ガク</t>
    </rPh>
    <phoneticPr fontId="6"/>
  </si>
  <si>
    <t>所 要 額</t>
  </si>
  <si>
    <t xml:space="preserve">Ａ </t>
  </si>
  <si>
    <t>Ｂ</t>
    <phoneticPr fontId="6"/>
  </si>
  <si>
    <t>E</t>
    <phoneticPr fontId="2"/>
  </si>
  <si>
    <t>F</t>
    <phoneticPr fontId="2"/>
  </si>
  <si>
    <t>G</t>
    <phoneticPr fontId="2"/>
  </si>
  <si>
    <t>合　計</t>
    <rPh sb="0" eb="1">
      <t>ゴウ</t>
    </rPh>
    <rPh sb="2" eb="3">
      <t>ケイ</t>
    </rPh>
    <phoneticPr fontId="6"/>
  </si>
  <si>
    <t>10/10</t>
    <phoneticPr fontId="2"/>
  </si>
  <si>
    <t>法人名等</t>
    <rPh sb="0" eb="3">
      <t>ホウジンメイ</t>
    </rPh>
    <rPh sb="3" eb="4">
      <t>ナド</t>
    </rPh>
    <phoneticPr fontId="2"/>
  </si>
  <si>
    <t>代表者名</t>
    <rPh sb="0" eb="3">
      <t>ダイヒョウシャ</t>
    </rPh>
    <rPh sb="3" eb="4">
      <t>メイ</t>
    </rPh>
    <phoneticPr fontId="3"/>
  </si>
  <si>
    <t>参加者</t>
    <rPh sb="0" eb="1">
      <t>サン</t>
    </rPh>
    <rPh sb="1" eb="2">
      <t>カ</t>
    </rPh>
    <rPh sb="2" eb="3">
      <t>モノ</t>
    </rPh>
    <phoneticPr fontId="2"/>
  </si>
  <si>
    <t>事業の目的</t>
    <rPh sb="0" eb="1">
      <t>コト</t>
    </rPh>
    <rPh sb="1" eb="2">
      <t>ゴウ</t>
    </rPh>
    <rPh sb="3" eb="4">
      <t>メ</t>
    </rPh>
    <rPh sb="4" eb="5">
      <t>テキ</t>
    </rPh>
    <phoneticPr fontId="2"/>
  </si>
  <si>
    <t>Ｔ　Ｅ　Ｌ</t>
    <phoneticPr fontId="3"/>
  </si>
  <si>
    <t>内　　　　　容</t>
    <rPh sb="0" eb="1">
      <t>ウチ</t>
    </rPh>
    <rPh sb="6" eb="7">
      <t>カタチ</t>
    </rPh>
    <phoneticPr fontId="2"/>
  </si>
  <si>
    <t>連絡先</t>
    <rPh sb="0" eb="1">
      <t>レン</t>
    </rPh>
    <rPh sb="1" eb="2">
      <t>ラク</t>
    </rPh>
    <rPh sb="2" eb="3">
      <t>サキ</t>
    </rPh>
    <phoneticPr fontId="2"/>
  </si>
  <si>
    <t>担当者所属 氏名</t>
    <rPh sb="3" eb="5">
      <t>ショゾク</t>
    </rPh>
    <rPh sb="6" eb="8">
      <t>シメイ</t>
    </rPh>
    <phoneticPr fontId="2"/>
  </si>
  <si>
    <t>機関・団体名</t>
    <rPh sb="0" eb="2">
      <t>キカン</t>
    </rPh>
    <rPh sb="3" eb="5">
      <t>ダンタイ</t>
    </rPh>
    <rPh sb="5" eb="6">
      <t>メイ</t>
    </rPh>
    <phoneticPr fontId="6"/>
  </si>
  <si>
    <t>手入力してください</t>
    <rPh sb="0" eb="3">
      <t>テニュウリョク</t>
    </rPh>
    <phoneticPr fontId="3"/>
  </si>
  <si>
    <t>※経費区分には学則で定める受講料単価毎に記入すること。</t>
    <rPh sb="1" eb="3">
      <t>ケイヒ</t>
    </rPh>
    <rPh sb="3" eb="5">
      <t>クブン</t>
    </rPh>
    <rPh sb="7" eb="9">
      <t>ガクソク</t>
    </rPh>
    <rPh sb="10" eb="11">
      <t>サダ</t>
    </rPh>
    <rPh sb="13" eb="16">
      <t>ジュコウリョウ</t>
    </rPh>
    <rPh sb="16" eb="18">
      <t>タンカ</t>
    </rPh>
    <rPh sb="18" eb="19">
      <t>ゴト</t>
    </rPh>
    <rPh sb="20" eb="22">
      <t>キニュウ</t>
    </rPh>
    <phoneticPr fontId="3"/>
  </si>
  <si>
    <t>受講料</t>
    <rPh sb="0" eb="3">
      <t>ジュコウリョウ</t>
    </rPh>
    <phoneticPr fontId="2"/>
  </si>
  <si>
    <t>（２）参加者数（受講定員）</t>
    <rPh sb="3" eb="7">
      <t>サンカシャスウ</t>
    </rPh>
    <rPh sb="8" eb="10">
      <t>ジュコウ</t>
    </rPh>
    <rPh sb="10" eb="12">
      <t>テイイン</t>
    </rPh>
    <phoneticPr fontId="2"/>
  </si>
  <si>
    <t>補助対象人数</t>
    <rPh sb="0" eb="2">
      <t>ホジョ</t>
    </rPh>
    <rPh sb="2" eb="4">
      <t>タイショウ</t>
    </rPh>
    <rPh sb="4" eb="6">
      <t>ニンズウ</t>
    </rPh>
    <phoneticPr fontId="3"/>
  </si>
  <si>
    <t>※学則、日程表、募集要項、チラシ等を添付すること。</t>
    <rPh sb="1" eb="3">
      <t>ガクソク</t>
    </rPh>
    <rPh sb="4" eb="7">
      <t>ニッテイヒョウ</t>
    </rPh>
    <rPh sb="8" eb="12">
      <t>ボシュウヨウコウ</t>
    </rPh>
    <rPh sb="16" eb="17">
      <t>ナド</t>
    </rPh>
    <rPh sb="18" eb="20">
      <t>テンプ</t>
    </rPh>
    <phoneticPr fontId="3"/>
  </si>
  <si>
    <t>別紙様式２（初任者研修主催用）</t>
    <rPh sb="0" eb="2">
      <t>ベッシ</t>
    </rPh>
    <rPh sb="2" eb="4">
      <t>ヨウシキ</t>
    </rPh>
    <rPh sb="6" eb="9">
      <t>ショニンシャ</t>
    </rPh>
    <rPh sb="9" eb="11">
      <t>ケンシュウ</t>
    </rPh>
    <rPh sb="11" eb="13">
      <t>シュサイ</t>
    </rPh>
    <rPh sb="13" eb="14">
      <t>ヨウ</t>
    </rPh>
    <phoneticPr fontId="2"/>
  </si>
  <si>
    <t>別紙様式１</t>
    <rPh sb="0" eb="2">
      <t>ベッシ</t>
    </rPh>
    <rPh sb="2" eb="4">
      <t>ヨウシキ</t>
    </rPh>
    <phoneticPr fontId="6"/>
  </si>
  <si>
    <t>消費税</t>
    <phoneticPr fontId="2"/>
  </si>
  <si>
    <t>及び</t>
  </si>
  <si>
    <t>地方消費税</t>
    <phoneticPr fontId="2"/>
  </si>
  <si>
    <t>C</t>
    <phoneticPr fontId="2"/>
  </si>
  <si>
    <t>(A-B-C)D</t>
    <phoneticPr fontId="6"/>
  </si>
  <si>
    <t>H</t>
    <phoneticPr fontId="2"/>
  </si>
  <si>
    <t>I</t>
    <phoneticPr fontId="6"/>
  </si>
  <si>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</si>
  <si>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</si>
  <si>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</si>
  <si>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（注４）　G欄は、E欄とF欄を比較して少ない方の金額を記入すること。</t>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</si>
  <si>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</si>
  <si>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</si>
  <si>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</si>
  <si>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10/10</t>
  </si>
  <si>
    <t>介護未経験者に対する研修支援事業（主催事業）</t>
    <rPh sb="0" eb="2">
      <t>カイゴ</t>
    </rPh>
    <rPh sb="2" eb="6">
      <t>ミケイケンシャ</t>
    </rPh>
    <rPh sb="7" eb="8">
      <t>タイ</t>
    </rPh>
    <rPh sb="10" eb="12">
      <t>ケンシュウ</t>
    </rPh>
    <rPh sb="12" eb="14">
      <t>シエン</t>
    </rPh>
    <rPh sb="14" eb="16">
      <t>ジギョウ</t>
    </rPh>
    <rPh sb="17" eb="19">
      <t>シュサイ</t>
    </rPh>
    <rPh sb="19" eb="21">
      <t>ジギョウ</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</si>
  <si>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</si>
  <si>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介護未経験者に対する研修支援事業（主催事業）</t>
    <phoneticPr fontId="2"/>
  </si>
  <si>
    <t>②介護職員実務者研修の主催</t>
    <rPh sb="1" eb="3">
      <t>カイゴ</t>
    </rPh>
    <rPh sb="3" eb="5">
      <t>ショクイン</t>
    </rPh>
    <rPh sb="5" eb="8">
      <t>ジツムシャ</t>
    </rPh>
    <rPh sb="8" eb="10">
      <t>ケンシュウ</t>
    </rPh>
    <rPh sb="11" eb="13">
      <t>シュサイ</t>
    </rPh>
    <phoneticPr fontId="3"/>
  </si>
  <si>
    <t>①介護職員初任者研修の主催</t>
    <phoneticPr fontId="3"/>
  </si>
  <si>
    <t>法人郵便番号・住所</t>
    <rPh sb="0" eb="2">
      <t>ホウジン</t>
    </rPh>
    <rPh sb="2" eb="6">
      <t>ユウビンバンゴウ</t>
    </rPh>
    <rPh sb="7" eb="9">
      <t>ジュウショ</t>
    </rPh>
    <phoneticPr fontId="3"/>
  </si>
  <si>
    <t>電話番号</t>
    <rPh sb="0" eb="2">
      <t>デンワ</t>
    </rPh>
    <rPh sb="2" eb="4">
      <t>バンゴウ</t>
    </rPh>
    <phoneticPr fontId="2"/>
  </si>
  <si>
    <t>郵便番号・住所</t>
    <rPh sb="0" eb="4">
      <t>ユウビンバンゴウ</t>
    </rPh>
    <rPh sb="5" eb="7">
      <t>ジュウショ</t>
    </rPh>
    <phoneticPr fontId="3"/>
  </si>
  <si>
    <t>（２）参加者数</t>
    <rPh sb="3" eb="7">
      <t>サンカシャスウ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</si>
</sst>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quot;#,##0;[Red]&quot;¥&quot;\-#,##0"/>
    <numFmt numFmtId="177" formatCode="#,##0_ "/>
    <numFmt numFmtId="178" formatCode="0_ "/>
    <numFmt numFmtId="179" formatCode="0_);[Red]\(0\)"/>
    <numFmt numFmtId="180" formatCode="###"/>
  </numFmts>
  <fonts count="19">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9"/>
      <color indexed="81"/>
      <name val="MS P 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b/>
      <sz val="12"/>
      <color indexed="81"/>
      <name val="MS P ゴシック"/>
      <family val="3"/>
      <charset val="128"/>
    </font>
    <font>
      <sz val="12"/>
      <color indexed="81"/>
      <name val="MS P ゴシック"/>
      <family val="3"/>
      <charset val="128"/>
    </font>
    <font>
      <u/>
      <sz val="11"/>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67">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medium">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0" fontId="8" fillId="0" borderId="0" applyNumberFormat="0" applyFill="0" applyBorder="0" applyAlignment="0" applyProtection="0">
      <alignment vertical="center"/>
    </xf>
    <xf numFmtId="176" fontId="1" fillId="0" borderId="0" applyFont="0" applyFill="0" applyBorder="0" applyAlignment="0" applyProtection="0">
      <alignment vertical="center"/>
    </xf>
  </cellStyleXfs>
  <cellXfs count="195">
    <xf numFmtId="0" fontId="0" fillId="0" borderId="0" xfId="0">
      <alignment vertical="center"/>
    </xf>
    <xf numFmtId="0" fontId="7" fillId="0" borderId="0" xfId="1" applyFont="1" applyAlignment="1"/>
    <xf numFmtId="0" fontId="14" fillId="0" borderId="23" xfId="1" applyFont="1" applyBorder="1" applyAlignment="1">
      <alignment horizontal="right" vertical="center"/>
    </xf>
    <xf numFmtId="0" fontId="15" fillId="0" borderId="16" xfId="1" applyFont="1" applyBorder="1" applyProtection="1">
      <alignment vertical="center"/>
      <protection locked="0"/>
    </xf>
    <xf numFmtId="0" fontId="11" fillId="0" borderId="0" xfId="1" applyFont="1" applyProtection="1">
      <alignment vertical="center"/>
      <protection locked="0"/>
    </xf>
    <xf numFmtId="0" fontId="11" fillId="0" borderId="0" xfId="1" applyFont="1">
      <alignment vertical="center"/>
    </xf>
    <xf numFmtId="0" fontId="11" fillId="0" borderId="0" xfId="1" applyFont="1" applyAlignment="1"/>
    <xf numFmtId="0" fontId="10" fillId="0" borderId="0" xfId="1" applyFont="1" applyAlignment="1">
      <alignment horizontal="left" vertical="center"/>
    </xf>
    <xf numFmtId="0" fontId="10" fillId="0" borderId="0" xfId="1" applyFont="1" applyAlignment="1"/>
    <xf numFmtId="0" fontId="1" fillId="0" borderId="0" xfId="0" applyFont="1" applyFill="1" applyProtection="1">
      <alignment vertical="center"/>
    </xf>
    <xf numFmtId="0" fontId="13" fillId="0" borderId="0" xfId="1" applyFont="1" applyFill="1" applyProtection="1">
      <alignment vertical="center"/>
    </xf>
    <xf numFmtId="0" fontId="1" fillId="0" borderId="29" xfId="0" applyFont="1" applyFill="1" applyBorder="1" applyAlignment="1" applyProtection="1">
      <alignment horizontal="distributed" vertical="center" wrapText="1" indent="1"/>
    </xf>
    <xf numFmtId="0" fontId="1" fillId="0" borderId="30" xfId="0" applyFont="1" applyFill="1" applyBorder="1" applyAlignment="1" applyProtection="1">
      <alignment horizontal="distributed" vertical="center" wrapText="1" indent="1"/>
    </xf>
    <xf numFmtId="0" fontId="1" fillId="0" borderId="30" xfId="0" applyFont="1" applyFill="1" applyBorder="1" applyAlignment="1" applyProtection="1">
      <alignment horizontal="distributed" vertical="center" indent="1"/>
    </xf>
    <xf numFmtId="0" fontId="1" fillId="0" borderId="2" xfId="1" applyFont="1" applyFill="1" applyBorder="1" applyAlignment="1" applyProtection="1">
      <alignment horizontal="distributed" vertical="center" justifyLastLine="1"/>
    </xf>
    <xf numFmtId="0" fontId="1" fillId="0" borderId="38" xfId="1" applyFont="1" applyFill="1" applyBorder="1" applyAlignment="1" applyProtection="1">
      <alignment horizontal="distributed" vertical="center" indent="1"/>
    </xf>
    <xf numFmtId="0" fontId="10" fillId="0" borderId="40" xfId="1" applyFont="1" applyFill="1" applyBorder="1" applyProtection="1">
      <alignment vertical="center"/>
    </xf>
    <xf numFmtId="0" fontId="10" fillId="0" borderId="46" xfId="1" applyFont="1" applyFill="1" applyBorder="1" applyProtection="1">
      <alignment vertical="center"/>
    </xf>
    <xf numFmtId="0" fontId="10" fillId="0" borderId="0" xfId="1" applyFont="1" applyFill="1" applyBorder="1" applyAlignment="1" applyProtection="1">
      <alignment horizontal="distributed" vertical="center" indent="1"/>
    </xf>
    <xf numFmtId="0" fontId="10" fillId="0" borderId="0" xfId="1" applyFont="1" applyFill="1" applyBorder="1" applyAlignment="1" applyProtection="1">
      <alignment horizontal="left" vertical="top" shrinkToFit="1"/>
    </xf>
    <xf numFmtId="0" fontId="1" fillId="0" borderId="50" xfId="1" applyFont="1" applyFill="1" applyBorder="1" applyAlignment="1" applyProtection="1">
      <alignment horizontal="distributed" vertical="center" justifyLastLine="1"/>
    </xf>
    <xf numFmtId="38" fontId="1" fillId="0" borderId="53" xfId="2" applyFont="1" applyFill="1" applyBorder="1" applyAlignment="1" applyProtection="1">
      <alignment horizontal="distributed" vertical="center" justifyLastLine="1"/>
    </xf>
    <xf numFmtId="0" fontId="1" fillId="0" borderId="3" xfId="1" applyFont="1" applyFill="1" applyBorder="1" applyAlignment="1" applyProtection="1">
      <alignment horizontal="left" vertical="center" justifyLastLine="1"/>
    </xf>
    <xf numFmtId="38" fontId="1" fillId="0" borderId="51" xfId="2" applyFont="1" applyFill="1" applyBorder="1" applyAlignment="1" applyProtection="1">
      <alignment horizontal="distributed" vertical="center" justifyLastLine="1"/>
    </xf>
    <xf numFmtId="38" fontId="1" fillId="0" borderId="57" xfId="2" applyFont="1" applyFill="1" applyBorder="1" applyAlignment="1" applyProtection="1">
      <alignment horizontal="distributed" vertical="center" justifyLastLine="1"/>
    </xf>
    <xf numFmtId="38" fontId="4" fillId="0" borderId="54" xfId="2" applyFont="1" applyFill="1" applyBorder="1" applyAlignment="1" applyProtection="1">
      <alignment horizontal="right" vertical="center" justifyLastLine="1"/>
    </xf>
    <xf numFmtId="0" fontId="1" fillId="0" borderId="3" xfId="1" applyFont="1" applyFill="1" applyBorder="1" applyAlignment="1" applyProtection="1">
      <alignment horizontal="left" vertical="center" indent="1"/>
    </xf>
    <xf numFmtId="0" fontId="1" fillId="0" borderId="5" xfId="1" applyFont="1" applyFill="1" applyBorder="1" applyAlignment="1" applyProtection="1">
      <alignment horizontal="left" vertical="center" indent="1"/>
    </xf>
    <xf numFmtId="0" fontId="1" fillId="0" borderId="4" xfId="1" applyFont="1" applyFill="1" applyBorder="1" applyAlignment="1" applyProtection="1">
      <alignment horizontal="center" vertical="center"/>
    </xf>
    <xf numFmtId="0" fontId="1" fillId="0" borderId="4" xfId="1" applyFont="1" applyFill="1" applyBorder="1" applyAlignment="1" applyProtection="1">
      <alignment horizontal="left" vertical="center"/>
    </xf>
    <xf numFmtId="0" fontId="1" fillId="0" borderId="6" xfId="1" applyFont="1" applyFill="1" applyBorder="1" applyAlignment="1" applyProtection="1">
      <alignment horizontal="center" vertical="center"/>
    </xf>
    <xf numFmtId="0" fontId="1" fillId="0" borderId="7" xfId="1" applyFont="1" applyFill="1" applyBorder="1" applyAlignment="1" applyProtection="1">
      <alignment horizontal="center" vertical="center"/>
    </xf>
    <xf numFmtId="0" fontId="11" fillId="0" borderId="0" xfId="1" applyFont="1" applyProtection="1">
      <alignment vertical="center"/>
    </xf>
    <xf numFmtId="49" fontId="1" fillId="0" borderId="9" xfId="1" applyNumberFormat="1" applyFont="1" applyFill="1" applyBorder="1" applyAlignment="1" applyProtection="1">
      <alignment horizontal="distributed" vertical="center" justifyLastLine="1"/>
    </xf>
    <xf numFmtId="49" fontId="4" fillId="0" borderId="10" xfId="1" applyNumberFormat="1" applyFont="1" applyFill="1" applyBorder="1" applyAlignment="1" applyProtection="1">
      <alignment horizontal="left" vertical="center" justifyLastLine="1"/>
    </xf>
    <xf numFmtId="49" fontId="10" fillId="0" borderId="21" xfId="1" applyNumberFormat="1" applyFont="1" applyBorder="1" applyAlignment="1">
      <alignment vertical="center" wrapText="1"/>
    </xf>
    <xf numFmtId="49" fontId="10" fillId="0" borderId="24" xfId="1" applyNumberFormat="1" applyFont="1" applyBorder="1" applyAlignment="1">
      <alignment vertical="center" wrapText="1"/>
    </xf>
    <xf numFmtId="0" fontId="11" fillId="0" borderId="0" xfId="1" applyFont="1" applyFill="1" applyProtection="1">
      <alignment vertical="center"/>
    </xf>
    <xf numFmtId="0" fontId="1" fillId="0" borderId="0" xfId="1" applyFont="1" applyFill="1" applyAlignment="1" applyProtection="1">
      <alignment vertical="center" wrapText="1"/>
    </xf>
    <xf numFmtId="0" fontId="1" fillId="0" borderId="0" xfId="1" applyFont="1" applyFill="1" applyAlignment="1" applyProtection="1">
      <alignment horizontal="left" vertical="center" wrapText="1"/>
    </xf>
    <xf numFmtId="0" fontId="1" fillId="0" borderId="56" xfId="1" applyFont="1" applyFill="1" applyBorder="1" applyAlignment="1" applyProtection="1">
      <alignment vertical="center" shrinkToFit="1"/>
    </xf>
    <xf numFmtId="0" fontId="1" fillId="0" borderId="0" xfId="1" applyFont="1" applyFill="1" applyProtection="1">
      <alignment vertical="center"/>
    </xf>
    <xf numFmtId="0" fontId="1" fillId="0" borderId="0" xfId="1" applyFont="1" applyProtection="1">
      <alignment vertical="center"/>
    </xf>
    <xf numFmtId="0" fontId="1" fillId="0" borderId="0" xfId="0" applyFont="1" applyProtection="1">
      <alignment vertical="center"/>
    </xf>
    <xf numFmtId="0" fontId="4" fillId="0" borderId="0" xfId="1" applyFont="1" applyProtection="1">
      <alignment vertical="center"/>
    </xf>
    <xf numFmtId="0" fontId="1" fillId="0" borderId="0" xfId="0" applyFont="1" applyAlignment="1" applyProtection="1">
      <alignment horizontal="left"/>
    </xf>
    <xf numFmtId="0" fontId="1" fillId="0" borderId="0" xfId="0" applyFont="1" applyAlignment="1" applyProtection="1">
      <alignment vertical="center" wrapText="1"/>
    </xf>
    <xf numFmtId="38" fontId="1" fillId="2" borderId="51" xfId="2" applyFont="1" applyFill="1" applyBorder="1" applyProtection="1">
      <alignment vertical="center"/>
      <protection locked="0"/>
    </xf>
    <xf numFmtId="38" fontId="1" fillId="2" borderId="57" xfId="2" applyFont="1" applyFill="1" applyBorder="1" applyProtection="1">
      <alignment vertical="center"/>
      <protection locked="0"/>
    </xf>
    <xf numFmtId="38" fontId="1" fillId="0" borderId="54" xfId="2" applyFont="1" applyFill="1" applyBorder="1" applyAlignment="1" applyProtection="1">
      <alignment horizontal="right" vertical="center"/>
    </xf>
    <xf numFmtId="49" fontId="11" fillId="2" borderId="10" xfId="1" applyNumberFormat="1" applyFont="1" applyFill="1" applyBorder="1" applyProtection="1">
      <alignment vertical="center"/>
      <protection locked="0"/>
    </xf>
    <xf numFmtId="38" fontId="1" fillId="2" borderId="52" xfId="2" applyFont="1" applyFill="1" applyBorder="1" applyProtection="1">
      <alignment vertical="center"/>
      <protection locked="0"/>
    </xf>
    <xf numFmtId="38" fontId="1" fillId="2" borderId="58" xfId="2" applyFont="1" applyFill="1" applyBorder="1" applyProtection="1">
      <alignment vertical="center"/>
      <protection locked="0"/>
    </xf>
    <xf numFmtId="49" fontId="11" fillId="2" borderId="11" xfId="1" applyNumberFormat="1" applyFont="1" applyFill="1" applyBorder="1" applyProtection="1">
      <alignment vertical="center"/>
      <protection locked="0"/>
    </xf>
    <xf numFmtId="38" fontId="1" fillId="0" borderId="28" xfId="2" applyFont="1" applyFill="1" applyBorder="1" applyAlignment="1" applyProtection="1">
      <alignment vertical="center"/>
    </xf>
    <xf numFmtId="38" fontId="1" fillId="0" borderId="27" xfId="2" applyFont="1" applyFill="1" applyBorder="1" applyAlignment="1" applyProtection="1">
      <alignment vertical="center"/>
    </xf>
    <xf numFmtId="38" fontId="1" fillId="0" borderId="62" xfId="2" applyFont="1" applyFill="1" applyBorder="1" applyAlignment="1" applyProtection="1">
      <alignment vertical="center"/>
    </xf>
    <xf numFmtId="49" fontId="1" fillId="0" borderId="12" xfId="1" applyNumberFormat="1" applyFont="1" applyFill="1" applyBorder="1" applyProtection="1">
      <alignment vertical="center"/>
    </xf>
    <xf numFmtId="38" fontId="1" fillId="0" borderId="13" xfId="2" applyFont="1" applyFill="1" applyBorder="1" applyAlignment="1" applyProtection="1">
      <alignment vertical="center"/>
    </xf>
    <xf numFmtId="38" fontId="1" fillId="0" borderId="8" xfId="2" applyFont="1" applyFill="1" applyBorder="1" applyAlignment="1" applyProtection="1">
      <alignment vertical="center"/>
    </xf>
    <xf numFmtId="38" fontId="1" fillId="0" borderId="55" xfId="2" applyFont="1" applyFill="1" applyBorder="1" applyAlignment="1" applyProtection="1">
      <alignment vertical="center"/>
    </xf>
    <xf numFmtId="38" fontId="1" fillId="0" borderId="16" xfId="2" applyFont="1" applyFill="1" applyBorder="1" applyAlignment="1" applyProtection="1">
      <alignment vertical="center"/>
      <protection locked="0"/>
    </xf>
    <xf numFmtId="38" fontId="1" fillId="0" borderId="0" xfId="2" applyFont="1" applyFill="1" applyBorder="1" applyAlignment="1" applyProtection="1">
      <alignment vertical="center"/>
      <protection locked="0"/>
    </xf>
    <xf numFmtId="38" fontId="1" fillId="2" borderId="54" xfId="2" applyFont="1" applyFill="1" applyBorder="1" applyAlignment="1" applyProtection="1">
      <alignment vertical="center"/>
      <protection locked="0"/>
    </xf>
    <xf numFmtId="49" fontId="11" fillId="2" borderId="10" xfId="1" applyNumberFormat="1" applyFont="1" applyFill="1" applyBorder="1" applyAlignment="1" applyProtection="1">
      <alignment vertical="center" wrapText="1"/>
      <protection locked="0"/>
    </xf>
    <xf numFmtId="38" fontId="1" fillId="0" borderId="14" xfId="2" applyFont="1" applyFill="1" applyBorder="1" applyAlignment="1" applyProtection="1">
      <alignment vertical="center"/>
    </xf>
    <xf numFmtId="38" fontId="1" fillId="0" borderId="15" xfId="2" applyFont="1" applyFill="1" applyBorder="1" applyAlignment="1" applyProtection="1">
      <alignment vertical="center"/>
    </xf>
    <xf numFmtId="38" fontId="1" fillId="2" borderId="25" xfId="2" applyFont="1" applyFill="1" applyBorder="1" applyAlignment="1" applyProtection="1">
      <alignment vertical="center"/>
    </xf>
    <xf numFmtId="38" fontId="1" fillId="0" borderId="59" xfId="2" applyFont="1" applyFill="1" applyBorder="1" applyAlignment="1" applyProtection="1">
      <alignment vertical="center"/>
    </xf>
    <xf numFmtId="38" fontId="1" fillId="0" borderId="60" xfId="2" applyFont="1" applyFill="1" applyBorder="1" applyAlignment="1" applyProtection="1">
      <alignment vertical="center"/>
    </xf>
    <xf numFmtId="38" fontId="1" fillId="0" borderId="61" xfId="2" applyFont="1" applyFill="1" applyBorder="1" applyAlignment="1" applyProtection="1">
      <alignment vertical="center"/>
    </xf>
    <xf numFmtId="49" fontId="1" fillId="0" borderId="65" xfId="1" applyNumberFormat="1" applyFont="1" applyFill="1" applyBorder="1" applyProtection="1">
      <alignment vertical="center"/>
    </xf>
    <xf numFmtId="38" fontId="1" fillId="0" borderId="63" xfId="2" applyFont="1" applyFill="1" applyBorder="1" applyAlignment="1" applyProtection="1">
      <alignment vertical="center"/>
    </xf>
    <xf numFmtId="38" fontId="1" fillId="0" borderId="64" xfId="2" applyFont="1" applyFill="1" applyBorder="1" applyAlignment="1" applyProtection="1">
      <alignment vertical="center"/>
    </xf>
    <xf numFmtId="38" fontId="1" fillId="0" borderId="66" xfId="2" applyFont="1" applyFill="1" applyBorder="1" applyAlignment="1" applyProtection="1">
      <alignment vertical="center"/>
    </xf>
    <xf numFmtId="49" fontId="1" fillId="0" borderId="1" xfId="1" applyNumberFormat="1" applyFont="1" applyFill="1" applyBorder="1" applyProtection="1">
      <alignment vertical="center"/>
    </xf>
    <xf numFmtId="0" fontId="11" fillId="0" borderId="0" xfId="0" applyFont="1" applyProtection="1">
      <alignment vertical="center"/>
    </xf>
    <xf numFmtId="0" fontId="1" fillId="0" borderId="0" xfId="1" applyFont="1">
      <alignment vertical="center"/>
    </xf>
    <xf numFmtId="0" fontId="1" fillId="0" borderId="0" xfId="1" applyFont="1" applyAlignment="1"/>
    <xf numFmtId="0" fontId="1" fillId="0" borderId="0" xfId="1" applyFont="1" applyAlignment="1">
      <alignment horizontal="centerContinuous"/>
    </xf>
    <xf numFmtId="0" fontId="1" fillId="0" borderId="0" xfId="1" applyFont="1" applyAlignment="1" applyProtection="1">
      <alignment horizontal="center" vertical="top" shrinkToFit="1"/>
      <protection locked="0"/>
    </xf>
    <xf numFmtId="0" fontId="1" fillId="0" borderId="15" xfId="1" applyFont="1" applyBorder="1" applyAlignment="1"/>
    <xf numFmtId="0" fontId="1" fillId="0" borderId="15" xfId="1" applyFont="1" applyBorder="1" applyAlignment="1" applyProtection="1">
      <alignment horizontal="center" shrinkToFit="1"/>
      <protection locked="0"/>
    </xf>
    <xf numFmtId="0" fontId="1" fillId="0" borderId="21" xfId="1" applyFont="1" applyBorder="1" applyAlignment="1"/>
    <xf numFmtId="0" fontId="1" fillId="0" borderId="21" xfId="1" applyFont="1" applyBorder="1" applyAlignment="1">
      <alignment horizontal="center"/>
    </xf>
    <xf numFmtId="0" fontId="1" fillId="0" borderId="16" xfId="1" applyFont="1" applyBorder="1" applyAlignment="1"/>
    <xf numFmtId="0" fontId="1" fillId="0" borderId="22" xfId="1" applyFont="1" applyBorder="1" applyAlignment="1">
      <alignment horizontal="distributed" justifyLastLine="1"/>
    </xf>
    <xf numFmtId="0" fontId="1" fillId="0" borderId="22" xfId="1" applyFont="1" applyBorder="1" applyAlignment="1">
      <alignment horizontal="center"/>
    </xf>
    <xf numFmtId="0" fontId="1" fillId="0" borderId="22" xfId="1" applyFont="1" applyBorder="1" applyAlignment="1">
      <alignment horizontal="center" vertical="top"/>
    </xf>
    <xf numFmtId="0" fontId="1" fillId="0" borderId="16" xfId="1" applyFont="1" applyBorder="1" applyAlignment="1">
      <alignment horizontal="distributed"/>
    </xf>
    <xf numFmtId="0" fontId="1" fillId="0" borderId="22" xfId="1" applyFont="1" applyBorder="1" applyAlignment="1"/>
    <xf numFmtId="0" fontId="1" fillId="0" borderId="22" xfId="1" applyFont="1" applyBorder="1" applyAlignment="1">
      <alignment horizontal="center" vertical="center"/>
    </xf>
    <xf numFmtId="0" fontId="1" fillId="0" borderId="23" xfId="1" applyFont="1" applyBorder="1">
      <alignment vertical="center"/>
    </xf>
    <xf numFmtId="0" fontId="1" fillId="0" borderId="23" xfId="1" applyFont="1" applyBorder="1" applyAlignment="1">
      <alignment horizontal="right" vertical="center"/>
    </xf>
    <xf numFmtId="0" fontId="1" fillId="0" borderId="16" xfId="1" applyFont="1" applyBorder="1">
      <alignment vertical="center"/>
    </xf>
    <xf numFmtId="0" fontId="10" fillId="0" borderId="21" xfId="1" applyNumberFormat="1" applyFont="1" applyBorder="1" applyAlignment="1">
      <alignment vertical="center" wrapText="1"/>
    </xf>
    <xf numFmtId="38" fontId="1" fillId="0" borderId="21" xfId="2" applyFont="1" applyBorder="1" applyAlignment="1">
      <alignment horizontal="right" vertical="center" shrinkToFit="1"/>
    </xf>
    <xf numFmtId="38" fontId="1" fillId="0" borderId="21" xfId="2" applyFont="1" applyFill="1" applyBorder="1" applyAlignment="1">
      <alignment horizontal="right" vertical="center" shrinkToFit="1"/>
    </xf>
    <xf numFmtId="38" fontId="1" fillId="2" borderId="21" xfId="2" quotePrefix="1" applyFont="1" applyFill="1" applyBorder="1" applyAlignment="1" applyProtection="1">
      <alignment horizontal="right" vertical="center" shrinkToFit="1"/>
      <protection locked="0"/>
    </xf>
    <xf numFmtId="12" fontId="1" fillId="0" borderId="21" xfId="2" quotePrefix="1" applyNumberFormat="1" applyFont="1" applyFill="1" applyBorder="1" applyAlignment="1">
      <alignment horizontal="center" vertical="center" shrinkToFit="1"/>
    </xf>
    <xf numFmtId="38" fontId="1" fillId="0" borderId="21" xfId="2" quotePrefix="1" applyFont="1" applyFill="1" applyBorder="1" applyAlignment="1">
      <alignment horizontal="right" vertical="center" shrinkToFit="1"/>
    </xf>
    <xf numFmtId="38" fontId="1" fillId="0" borderId="24" xfId="2" applyFont="1" applyBorder="1" applyAlignment="1">
      <alignment horizontal="right" vertical="center" shrinkToFit="1"/>
    </xf>
    <xf numFmtId="38" fontId="1" fillId="0" borderId="24" xfId="2" applyFont="1" applyFill="1" applyBorder="1" applyAlignment="1">
      <alignment horizontal="right" vertical="center" shrinkToFit="1"/>
    </xf>
    <xf numFmtId="49" fontId="10" fillId="0" borderId="24" xfId="2" applyNumberFormat="1" applyFont="1" applyFill="1" applyBorder="1" applyAlignment="1">
      <alignment horizontal="left" vertical="center" wrapText="1"/>
    </xf>
    <xf numFmtId="0" fontId="1" fillId="0" borderId="16" xfId="1" applyFont="1" applyBorder="1" applyProtection="1">
      <alignment vertical="center"/>
      <protection locked="0"/>
    </xf>
    <xf numFmtId="38" fontId="1" fillId="0" borderId="24" xfId="2" quotePrefix="1" applyFont="1" applyFill="1" applyBorder="1" applyAlignment="1">
      <alignment horizontal="right" vertical="center" shrinkToFit="1"/>
    </xf>
    <xf numFmtId="0" fontId="1" fillId="0" borderId="23" xfId="1" applyFont="1" applyBorder="1" applyAlignment="1">
      <alignment horizontal="center" vertical="center"/>
    </xf>
    <xf numFmtId="38" fontId="1" fillId="0" borderId="25" xfId="2" applyFont="1" applyFill="1" applyBorder="1" applyAlignment="1" applyProtection="1">
      <alignment vertical="center" shrinkToFit="1"/>
      <protection locked="0"/>
    </xf>
    <xf numFmtId="38" fontId="1" fillId="0" borderId="26" xfId="2" applyFont="1" applyFill="1" applyBorder="1" applyAlignment="1">
      <alignment vertical="center" shrinkToFit="1"/>
    </xf>
    <xf numFmtId="38" fontId="1" fillId="0" borderId="24" xfId="2" applyFont="1" applyFill="1" applyBorder="1" applyAlignment="1" applyProtection="1">
      <alignment vertical="center" shrinkToFit="1"/>
      <protection locked="0"/>
    </xf>
    <xf numFmtId="38" fontId="1" fillId="0" borderId="24"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0" fillId="0" borderId="0" xfId="0" applyFont="1" applyAlignment="1"/>
    <xf numFmtId="0" fontId="11" fillId="0" borderId="0" xfId="0" applyFont="1" applyAlignment="1"/>
    <xf numFmtId="0" fontId="1" fillId="0" borderId="0" xfId="0" applyFont="1" applyAlignment="1"/>
    <xf numFmtId="49" fontId="1" fillId="0" borderId="0" xfId="1" applyNumberFormat="1" applyFont="1" applyAlignment="1">
      <alignment horizontal="left" vertical="center"/>
    </xf>
    <xf numFmtId="177" fontId="1" fillId="0" borderId="0" xfId="1" applyNumberFormat="1" applyFont="1" applyAlignment="1"/>
    <xf numFmtId="180" fontId="10" fillId="0" borderId="21" xfId="2" applyNumberFormat="1" applyFont="1" applyFill="1" applyBorder="1" applyAlignment="1">
      <alignment horizontal="left" vertical="center" wrapText="1"/>
    </xf>
    <xf numFmtId="49" fontId="1" fillId="2" borderId="28" xfId="0" applyNumberFormat="1" applyFont="1" applyFill="1" applyBorder="1" applyAlignment="1" applyProtection="1">
      <alignment horizontal="left" vertical="center"/>
      <protection locked="0"/>
    </xf>
    <xf numFmtId="49" fontId="1" fillId="2" borderId="27" xfId="0" applyNumberFormat="1" applyFont="1" applyFill="1" applyBorder="1" applyAlignment="1" applyProtection="1">
      <alignment horizontal="left" vertical="center"/>
      <protection locked="0"/>
    </xf>
    <xf numFmtId="49" fontId="1" fillId="2" borderId="37" xfId="0" applyNumberFormat="1" applyFont="1" applyFill="1" applyBorder="1" applyAlignment="1" applyProtection="1">
      <alignment horizontal="left" vertical="center"/>
      <protection locked="0"/>
    </xf>
    <xf numFmtId="0" fontId="1" fillId="0" borderId="38" xfId="0" applyFont="1" applyFill="1" applyBorder="1" applyAlignment="1" applyProtection="1">
      <alignment horizontal="distributed" vertical="center" indent="1"/>
    </xf>
    <xf numFmtId="0" fontId="1" fillId="0" borderId="40" xfId="0" applyFont="1" applyFill="1" applyBorder="1" applyAlignment="1" applyProtection="1">
      <alignment horizontal="distributed" vertical="center" indent="1"/>
    </xf>
    <xf numFmtId="0" fontId="1" fillId="0" borderId="31" xfId="0" applyFont="1" applyFill="1" applyBorder="1" applyAlignment="1" applyProtection="1">
      <alignment horizontal="distributed" vertical="center" indent="1"/>
    </xf>
    <xf numFmtId="38" fontId="1" fillId="0" borderId="17" xfId="2" applyFont="1" applyFill="1" applyBorder="1" applyAlignment="1" applyProtection="1">
      <alignment horizontal="distributed" vertical="center" indent="1" shrinkToFit="1"/>
    </xf>
    <xf numFmtId="38" fontId="1" fillId="0" borderId="18" xfId="2" applyFont="1" applyFill="1" applyBorder="1" applyAlignment="1" applyProtection="1">
      <alignment horizontal="distributed" vertical="center" indent="1" shrinkToFit="1"/>
    </xf>
    <xf numFmtId="49" fontId="1" fillId="2" borderId="17" xfId="2" applyNumberFormat="1" applyFont="1" applyFill="1" applyBorder="1" applyAlignment="1" applyProtection="1">
      <alignment horizontal="left" vertical="center" shrinkToFit="1"/>
      <protection locked="0"/>
    </xf>
    <xf numFmtId="49" fontId="1" fillId="2" borderId="39" xfId="2" applyNumberFormat="1" applyFont="1" applyFill="1" applyBorder="1" applyAlignment="1" applyProtection="1">
      <alignment horizontal="left" vertical="center" shrinkToFit="1"/>
      <protection locked="0"/>
    </xf>
    <xf numFmtId="38" fontId="1" fillId="0" borderId="19" xfId="2" applyFont="1" applyFill="1" applyBorder="1" applyAlignment="1" applyProtection="1">
      <alignment horizontal="distributed" vertical="center" indent="1" shrinkToFit="1"/>
    </xf>
    <xf numFmtId="38" fontId="1" fillId="0" borderId="20" xfId="2" applyFont="1" applyFill="1" applyBorder="1" applyAlignment="1" applyProtection="1">
      <alignment horizontal="distributed" vertical="center" indent="1" shrinkToFit="1"/>
    </xf>
    <xf numFmtId="0" fontId="1" fillId="2" borderId="19" xfId="0" applyNumberFormat="1" applyFont="1" applyFill="1" applyBorder="1" applyAlignment="1" applyProtection="1">
      <alignment horizontal="left" vertical="center" shrinkToFit="1"/>
      <protection locked="0"/>
    </xf>
    <xf numFmtId="0" fontId="1" fillId="2" borderId="41" xfId="0" applyNumberFormat="1" applyFont="1" applyFill="1" applyBorder="1" applyAlignment="1" applyProtection="1">
      <alignment horizontal="left" vertical="center" shrinkToFit="1"/>
      <protection locked="0"/>
    </xf>
    <xf numFmtId="38" fontId="1" fillId="0" borderId="19" xfId="2" applyFont="1" applyFill="1" applyBorder="1" applyAlignment="1" applyProtection="1">
      <alignment horizontal="distributed" vertical="center" indent="1"/>
    </xf>
    <xf numFmtId="38" fontId="1" fillId="0" borderId="20" xfId="2" applyFont="1" applyFill="1" applyBorder="1" applyAlignment="1" applyProtection="1">
      <alignment horizontal="distributed" vertical="center" indent="1"/>
    </xf>
    <xf numFmtId="179" fontId="1" fillId="2" borderId="19" xfId="2" applyNumberFormat="1" applyFont="1" applyFill="1" applyBorder="1" applyAlignment="1" applyProtection="1">
      <alignment horizontal="left" vertical="center" justifyLastLine="1"/>
      <protection locked="0"/>
    </xf>
    <xf numFmtId="179" fontId="1" fillId="2" borderId="41" xfId="2" applyNumberFormat="1" applyFont="1" applyFill="1" applyBorder="1" applyAlignment="1" applyProtection="1">
      <alignment horizontal="left" vertical="center" justifyLastLine="1"/>
      <protection locked="0"/>
    </xf>
    <xf numFmtId="38" fontId="1" fillId="0" borderId="42" xfId="2" applyFont="1" applyFill="1" applyBorder="1" applyAlignment="1" applyProtection="1">
      <alignment horizontal="distributed" vertical="center" indent="1"/>
    </xf>
    <xf numFmtId="38" fontId="1" fillId="0" borderId="43" xfId="2" applyFont="1" applyFill="1" applyBorder="1" applyAlignment="1" applyProtection="1">
      <alignment horizontal="distributed" vertical="center" indent="1"/>
    </xf>
    <xf numFmtId="0" fontId="18" fillId="2" borderId="42" xfId="4" applyNumberFormat="1" applyFont="1" applyFill="1" applyBorder="1" applyAlignment="1" applyProtection="1">
      <alignment horizontal="left" vertical="center" justifyLastLine="1"/>
      <protection locked="0"/>
    </xf>
    <xf numFmtId="0" fontId="18" fillId="2" borderId="44" xfId="4" applyNumberFormat="1" applyFont="1" applyFill="1" applyBorder="1" applyAlignment="1" applyProtection="1">
      <alignment horizontal="left" vertical="center" justifyLastLine="1"/>
      <protection locked="0"/>
    </xf>
    <xf numFmtId="178" fontId="1" fillId="2" borderId="28" xfId="0" applyNumberFormat="1" applyFont="1" applyFill="1" applyBorder="1" applyAlignment="1" applyProtection="1">
      <alignment horizontal="left" vertical="center" shrinkToFit="1"/>
      <protection locked="0"/>
    </xf>
    <xf numFmtId="178" fontId="1" fillId="2" borderId="27" xfId="0" applyNumberFormat="1" applyFont="1" applyFill="1" applyBorder="1" applyAlignment="1" applyProtection="1">
      <alignment horizontal="left" vertical="center" shrinkToFit="1"/>
      <protection locked="0"/>
    </xf>
    <xf numFmtId="178" fontId="1" fillId="2" borderId="37" xfId="0" applyNumberFormat="1" applyFont="1" applyFill="1" applyBorder="1" applyAlignment="1" applyProtection="1">
      <alignment horizontal="left" vertical="center" shrinkToFit="1"/>
      <protection locked="0"/>
    </xf>
    <xf numFmtId="0" fontId="12" fillId="0" borderId="0" xfId="1" applyFont="1" applyFill="1" applyAlignment="1" applyProtection="1">
      <alignment horizontal="center" vertical="center" shrinkToFit="1"/>
    </xf>
    <xf numFmtId="0" fontId="12" fillId="0" borderId="0" xfId="1" applyFont="1" applyFill="1" applyAlignment="1" applyProtection="1">
      <alignment horizontal="center" vertical="center" shrinkToFit="1"/>
      <protection locked="0"/>
    </xf>
    <xf numFmtId="49" fontId="1" fillId="2" borderId="32" xfId="1" applyNumberFormat="1" applyFont="1" applyFill="1" applyBorder="1" applyAlignment="1" applyProtection="1">
      <alignment horizontal="left" vertical="center" shrinkToFit="1"/>
      <protection locked="0"/>
    </xf>
    <xf numFmtId="49" fontId="1" fillId="2" borderId="33" xfId="1" applyNumberFormat="1" applyFont="1" applyFill="1" applyBorder="1" applyAlignment="1" applyProtection="1">
      <alignment horizontal="left" vertical="center" shrinkToFit="1"/>
      <protection locked="0"/>
    </xf>
    <xf numFmtId="49" fontId="1" fillId="2" borderId="36" xfId="1" applyNumberFormat="1" applyFont="1" applyFill="1" applyBorder="1" applyAlignment="1" applyProtection="1">
      <alignment horizontal="left" vertical="center" shrinkToFit="1"/>
      <protection locked="0"/>
    </xf>
    <xf numFmtId="49" fontId="1" fillId="2" borderId="28" xfId="1" applyNumberFormat="1" applyFont="1" applyFill="1" applyBorder="1" applyAlignment="1" applyProtection="1">
      <alignment horizontal="left" vertical="center" shrinkToFit="1"/>
      <protection locked="0"/>
    </xf>
    <xf numFmtId="49" fontId="1" fillId="2" borderId="27" xfId="1" applyNumberFormat="1" applyFont="1" applyFill="1" applyBorder="1" applyAlignment="1" applyProtection="1">
      <alignment horizontal="left" vertical="center" shrinkToFit="1"/>
      <protection locked="0"/>
    </xf>
    <xf numFmtId="49" fontId="1" fillId="2" borderId="37" xfId="1" applyNumberFormat="1" applyFont="1" applyFill="1" applyBorder="1" applyAlignment="1" applyProtection="1">
      <alignment horizontal="left" vertical="center" shrinkToFit="1"/>
      <protection locked="0"/>
    </xf>
    <xf numFmtId="0" fontId="12" fillId="2" borderId="0" xfId="1" applyFont="1" applyFill="1" applyAlignment="1" applyProtection="1">
      <alignment horizontal="center" vertical="center" shrinkToFit="1"/>
      <protection locked="0"/>
    </xf>
    <xf numFmtId="0" fontId="1" fillId="0" borderId="32" xfId="1" applyFont="1" applyFill="1" applyBorder="1" applyAlignment="1" applyProtection="1">
      <alignment horizontal="center" vertical="center" justifyLastLine="1"/>
    </xf>
    <xf numFmtId="0" fontId="1" fillId="0" borderId="33" xfId="1" applyFont="1" applyFill="1" applyBorder="1" applyAlignment="1" applyProtection="1">
      <alignment horizontal="center" vertical="center" justifyLastLine="1"/>
    </xf>
    <xf numFmtId="0" fontId="1" fillId="0" borderId="36" xfId="1" applyFont="1" applyFill="1" applyBorder="1" applyAlignment="1" applyProtection="1">
      <alignment horizontal="center" vertical="center" justifyLastLine="1"/>
    </xf>
    <xf numFmtId="0" fontId="1" fillId="0" borderId="46" xfId="0" applyFont="1" applyFill="1" applyBorder="1" applyAlignment="1" applyProtection="1">
      <alignment horizontal="distributed" vertical="center" indent="1"/>
    </xf>
    <xf numFmtId="49" fontId="1" fillId="2" borderId="13" xfId="1" applyNumberFormat="1" applyFont="1" applyFill="1" applyBorder="1" applyAlignment="1" applyProtection="1">
      <alignment horizontal="left" vertical="center" wrapText="1" justifyLastLine="1"/>
      <protection locked="0"/>
    </xf>
    <xf numFmtId="49" fontId="1" fillId="2" borderId="8" xfId="1" applyNumberFormat="1" applyFont="1" applyFill="1" applyBorder="1" applyAlignment="1" applyProtection="1">
      <alignment horizontal="left" vertical="center" wrapText="1" justifyLastLine="1"/>
      <protection locked="0"/>
    </xf>
    <xf numFmtId="49" fontId="1" fillId="2" borderId="45" xfId="1" applyNumberFormat="1" applyFont="1" applyFill="1" applyBorder="1" applyAlignment="1" applyProtection="1">
      <alignment horizontal="left" vertical="center" wrapText="1" justifyLastLine="1"/>
      <protection locked="0"/>
    </xf>
    <xf numFmtId="49" fontId="1" fillId="2" borderId="14" xfId="1" applyNumberFormat="1" applyFont="1" applyFill="1" applyBorder="1" applyAlignment="1" applyProtection="1">
      <alignment horizontal="left" vertical="center" wrapText="1" justifyLastLine="1"/>
      <protection locked="0"/>
    </xf>
    <xf numFmtId="49" fontId="1" fillId="2" borderId="15" xfId="1" applyNumberFormat="1" applyFont="1" applyFill="1" applyBorder="1" applyAlignment="1" applyProtection="1">
      <alignment horizontal="left" vertical="center" wrapText="1" justifyLastLine="1"/>
      <protection locked="0"/>
    </xf>
    <xf numFmtId="49" fontId="1" fillId="2" borderId="47" xfId="1" applyNumberFormat="1" applyFont="1" applyFill="1" applyBorder="1" applyAlignment="1" applyProtection="1">
      <alignment horizontal="left" vertical="center" wrapText="1" justifyLastLine="1"/>
      <protection locked="0"/>
    </xf>
    <xf numFmtId="38" fontId="10" fillId="0" borderId="13" xfId="2" applyFont="1" applyFill="1" applyBorder="1" applyAlignment="1" applyProtection="1">
      <alignment horizontal="left" vertical="top"/>
    </xf>
    <xf numFmtId="38" fontId="10" fillId="0" borderId="8" xfId="2" applyFont="1" applyFill="1" applyBorder="1" applyAlignment="1" applyProtection="1">
      <alignment horizontal="left" vertical="top"/>
    </xf>
    <xf numFmtId="38" fontId="10" fillId="0" borderId="45" xfId="2" applyFont="1" applyFill="1" applyBorder="1" applyAlignment="1" applyProtection="1">
      <alignment horizontal="left" vertical="top"/>
    </xf>
    <xf numFmtId="49" fontId="10" fillId="2" borderId="16" xfId="2" applyNumberFormat="1" applyFont="1" applyFill="1" applyBorder="1" applyAlignment="1" applyProtection="1">
      <alignment vertical="top" wrapText="1"/>
      <protection locked="0"/>
    </xf>
    <xf numFmtId="49" fontId="10" fillId="2" borderId="0" xfId="2" applyNumberFormat="1" applyFont="1" applyFill="1" applyBorder="1" applyAlignment="1" applyProtection="1">
      <alignment vertical="top" wrapText="1"/>
      <protection locked="0"/>
    </xf>
    <xf numFmtId="49" fontId="10" fillId="2" borderId="48" xfId="2" applyNumberFormat="1" applyFont="1" applyFill="1" applyBorder="1" applyAlignment="1" applyProtection="1">
      <alignment vertical="top" wrapText="1"/>
      <protection locked="0"/>
    </xf>
    <xf numFmtId="38" fontId="10" fillId="0" borderId="16" xfId="2" applyFont="1" applyFill="1" applyBorder="1" applyAlignment="1" applyProtection="1">
      <alignment horizontal="left" vertical="top"/>
    </xf>
    <xf numFmtId="38" fontId="10" fillId="0" borderId="0" xfId="2" applyFont="1" applyFill="1" applyBorder="1" applyAlignment="1" applyProtection="1">
      <alignment horizontal="left" vertical="top"/>
    </xf>
    <xf numFmtId="38" fontId="10" fillId="0" borderId="48" xfId="2" applyFont="1" applyFill="1" applyBorder="1" applyAlignment="1" applyProtection="1">
      <alignment horizontal="left" vertical="top"/>
    </xf>
    <xf numFmtId="0" fontId="10" fillId="2" borderId="16" xfId="2" applyNumberFormat="1" applyFont="1" applyFill="1" applyBorder="1" applyAlignment="1">
      <alignment vertical="top" wrapText="1"/>
    </xf>
    <xf numFmtId="0" fontId="10" fillId="2" borderId="0" xfId="2" applyNumberFormat="1" applyFont="1" applyFill="1" applyBorder="1" applyAlignment="1">
      <alignment vertical="top" wrapText="1"/>
    </xf>
    <xf numFmtId="0" fontId="10" fillId="2" borderId="48" xfId="2" applyNumberFormat="1" applyFont="1" applyFill="1" applyBorder="1" applyAlignment="1">
      <alignment vertical="top" wrapText="1"/>
    </xf>
    <xf numFmtId="0" fontId="11" fillId="0" borderId="0" xfId="1" applyFont="1" applyFill="1" applyAlignment="1" applyProtection="1">
      <alignment horizontal="left" vertical="center"/>
    </xf>
    <xf numFmtId="0" fontId="10" fillId="0" borderId="38" xfId="1" applyFont="1" applyFill="1" applyBorder="1" applyAlignment="1" applyProtection="1">
      <alignment horizontal="distributed" vertical="center" indent="1"/>
    </xf>
    <xf numFmtId="0" fontId="10" fillId="0" borderId="40" xfId="1" applyFont="1" applyFill="1" applyBorder="1" applyAlignment="1" applyProtection="1">
      <alignment horizontal="distributed" vertical="center" indent="1"/>
    </xf>
    <xf numFmtId="0" fontId="10" fillId="0" borderId="31" xfId="1" applyFont="1" applyFill="1" applyBorder="1" applyAlignment="1" applyProtection="1">
      <alignment horizontal="distributed" vertical="center" indent="1"/>
    </xf>
    <xf numFmtId="49" fontId="10" fillId="2" borderId="13" xfId="1" applyNumberFormat="1" applyFont="1" applyFill="1" applyBorder="1" applyAlignment="1" applyProtection="1">
      <alignment horizontal="left" vertical="top" wrapText="1" shrinkToFit="1"/>
      <protection locked="0"/>
    </xf>
    <xf numFmtId="49" fontId="10" fillId="2" borderId="8" xfId="1" applyNumberFormat="1" applyFont="1" applyFill="1" applyBorder="1" applyAlignment="1" applyProtection="1">
      <alignment horizontal="left" vertical="top" wrapText="1" shrinkToFit="1"/>
      <protection locked="0"/>
    </xf>
    <xf numFmtId="49" fontId="10" fillId="2" borderId="45" xfId="1" applyNumberFormat="1" applyFont="1" applyFill="1" applyBorder="1" applyAlignment="1" applyProtection="1">
      <alignment horizontal="left" vertical="top" wrapText="1" shrinkToFit="1"/>
      <protection locked="0"/>
    </xf>
    <xf numFmtId="49" fontId="10" fillId="2" borderId="16" xfId="1" applyNumberFormat="1" applyFont="1" applyFill="1" applyBorder="1" applyAlignment="1" applyProtection="1">
      <alignment horizontal="left" vertical="top" wrapText="1" shrinkToFit="1"/>
      <protection locked="0"/>
    </xf>
    <xf numFmtId="49" fontId="10" fillId="2" borderId="0" xfId="1" applyNumberFormat="1" applyFont="1" applyFill="1" applyAlignment="1" applyProtection="1">
      <alignment horizontal="left" vertical="top" wrapText="1" shrinkToFit="1"/>
      <protection locked="0"/>
    </xf>
    <xf numFmtId="49" fontId="10" fillId="2" borderId="48" xfId="1" applyNumberFormat="1" applyFont="1" applyFill="1" applyBorder="1" applyAlignment="1" applyProtection="1">
      <alignment horizontal="left" vertical="top" wrapText="1" shrinkToFit="1"/>
      <protection locked="0"/>
    </xf>
    <xf numFmtId="49" fontId="10" fillId="2" borderId="34" xfId="1" applyNumberFormat="1" applyFont="1" applyFill="1" applyBorder="1" applyAlignment="1" applyProtection="1">
      <alignment horizontal="left" vertical="top" wrapText="1" shrinkToFit="1"/>
      <protection locked="0"/>
    </xf>
    <xf numFmtId="49" fontId="10" fillId="2" borderId="35" xfId="1" applyNumberFormat="1" applyFont="1" applyFill="1" applyBorder="1" applyAlignment="1" applyProtection="1">
      <alignment horizontal="left" vertical="top" wrapText="1" shrinkToFit="1"/>
      <protection locked="0"/>
    </xf>
    <xf numFmtId="49" fontId="10" fillId="2" borderId="1" xfId="1" applyNumberFormat="1" applyFont="1" applyFill="1" applyBorder="1" applyAlignment="1" applyProtection="1">
      <alignment horizontal="left" vertical="top" wrapText="1" shrinkToFit="1"/>
      <protection locked="0"/>
    </xf>
    <xf numFmtId="0" fontId="10" fillId="0" borderId="0" xfId="1" applyFont="1" applyFill="1" applyAlignment="1" applyProtection="1">
      <alignment horizontal="left" vertical="center" wrapText="1"/>
    </xf>
    <xf numFmtId="0" fontId="10" fillId="0" borderId="0" xfId="1" applyFont="1" applyFill="1" applyAlignment="1" applyProtection="1">
      <alignment horizontal="left" vertical="center"/>
    </xf>
    <xf numFmtId="0" fontId="10" fillId="0" borderId="49" xfId="1" applyFont="1" applyFill="1" applyBorder="1" applyAlignment="1" applyProtection="1">
      <alignment horizontal="left" vertical="center"/>
    </xf>
    <xf numFmtId="0" fontId="10" fillId="0" borderId="0" xfId="1" applyFont="1" applyFill="1" applyBorder="1" applyAlignment="1" applyProtection="1">
      <alignment horizontal="left" vertical="center"/>
    </xf>
    <xf numFmtId="0" fontId="12" fillId="0" borderId="0" xfId="1" applyFont="1" applyAlignment="1">
      <alignment horizontal="center" vertical="center"/>
    </xf>
    <xf numFmtId="180" fontId="12" fillId="0" borderId="0" xfId="1" applyNumberFormat="1" applyFont="1" applyAlignment="1">
      <alignment horizontal="center" vertical="center"/>
    </xf>
    <xf numFmtId="180" fontId="1" fillId="0" borderId="15" xfId="1" applyNumberFormat="1" applyFont="1" applyBorder="1" applyAlignment="1">
      <alignment horizontal="center" shrinkToFit="1"/>
    </xf>
  </cellXfs>
  <cellStyles count="6">
    <cellStyle name="ハイパーリンク" xfId="4" builtinId="8"/>
    <cellStyle name="桁区切り 2" xfId="2"/>
    <cellStyle name="通貨 2" xfId="3"/>
    <cellStyle name="通貨 2 2" xfId="5"/>
    <cellStyle name="標準" xfId="0" builtinId="0"/>
    <cellStyle name="標準 2" xfId="1"/>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104775</xdr:colOff>
      <xdr:row>8</xdr:row>
      <xdr:rowOff>0</xdr:rowOff>
    </xdr:from>
    <xdr:to>
      <xdr:col>8</xdr:col>
      <xdr:colOff>493851</xdr:colOff>
      <xdr:row>9</xdr:row>
      <xdr:rowOff>163368</xdr:rowOff>
    </xdr:to>
    <xdr:grpSp>
      <xdr:nvGrpSpPr>
        <xdr:cNvPr id="13" name="グループ化 12">
          <a:extLst>
            <a:ext uri="{FF2B5EF4-FFF2-40B4-BE49-F238E27FC236}">
              <a16:creationId xmlns:a16="http://schemas.microsoft.com/office/drawing/2014/main" id="{8675F1EF-74DB-4048-94A2-9926CB7790F0}"/>
            </a:ext>
          </a:extLst>
        </xdr:cNvPr>
        <xdr:cNvGrpSpPr/>
      </xdr:nvGrpSpPr>
      <xdr:grpSpPr>
        <a:xfrm>
          <a:off x="6231255" y="1569720"/>
          <a:ext cx="2240736" cy="399588"/>
          <a:chOff x="7029450" y="1239910"/>
          <a:chExt cx="2446476" cy="401493"/>
        </a:xfrm>
      </xdr:grpSpPr>
      <xdr:sp macro="" textlink="">
        <xdr:nvSpPr>
          <xdr:cNvPr id="17" name="テキスト ボックス 16">
            <a:extLst>
              <a:ext uri="{FF2B5EF4-FFF2-40B4-BE49-F238E27FC236}">
                <a16:creationId xmlns:a16="http://schemas.microsoft.com/office/drawing/2014/main" id="{09907678-7BC3-483F-504E-F7B1A6EED324}"/>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8" name="テキスト ボックス 17">
            <a:extLst>
              <a:ext uri="{FF2B5EF4-FFF2-40B4-BE49-F238E27FC236}">
                <a16:creationId xmlns:a16="http://schemas.microsoft.com/office/drawing/2014/main" id="{EEE7D849-CDE6-0C07-05F5-3EA16EF70506}"/>
              </a:ext>
            </a:extLst>
          </xdr:cNvPr>
          <xdr:cNvSpPr txBox="1"/>
        </xdr:nvSpPr>
        <xdr:spPr>
          <a:xfrm>
            <a:off x="7966280" y="136596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104775</xdr:colOff>
      <xdr:row>10</xdr:row>
      <xdr:rowOff>107129</xdr:rowOff>
    </xdr:from>
    <xdr:ext cx="3103836" cy="768260"/>
    <xdr:sp macro="" textlink="">
      <xdr:nvSpPr>
        <xdr:cNvPr id="23" name="テキスト ボックス 22">
          <a:extLst>
            <a:ext uri="{FF2B5EF4-FFF2-40B4-BE49-F238E27FC236}">
              <a16:creationId xmlns:a16="http://schemas.microsoft.com/office/drawing/2014/main" id="{2395571A-1188-4161-97D6-56AF709F7041}"/>
            </a:ext>
          </a:extLst>
        </xdr:cNvPr>
        <xdr:cNvSpPr txBox="1"/>
      </xdr:nvSpPr>
      <xdr:spPr>
        <a:xfrm>
          <a:off x="6915150" y="2174054"/>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14816</xdr:colOff>
      <xdr:row>0</xdr:row>
      <xdr:rowOff>190500</xdr:rowOff>
    </xdr:from>
    <xdr:to>
      <xdr:col>14</xdr:col>
      <xdr:colOff>278341</xdr:colOff>
      <xdr:row>1</xdr:row>
      <xdr:rowOff>243967</xdr:rowOff>
    </xdr:to>
    <xdr:grpSp>
      <xdr:nvGrpSpPr>
        <xdr:cNvPr id="5" name="グループ化 4">
          <a:extLst>
            <a:ext uri="{FF2B5EF4-FFF2-40B4-BE49-F238E27FC236}">
              <a16:creationId xmlns:a16="http://schemas.microsoft.com/office/drawing/2014/main" id="{FB57B5B3-B9BD-40C7-BF74-87B64FD1A443}"/>
            </a:ext>
          </a:extLst>
        </xdr:cNvPr>
        <xdr:cNvGrpSpPr/>
      </xdr:nvGrpSpPr>
      <xdr:grpSpPr>
        <a:xfrm>
          <a:off x="9937749" y="190500"/>
          <a:ext cx="2261659" cy="256667"/>
          <a:chOff x="10061021" y="276479"/>
          <a:chExt cx="2486025" cy="275717"/>
        </a:xfrm>
      </xdr:grpSpPr>
      <xdr:sp macro="" textlink="">
        <xdr:nvSpPr>
          <xdr:cNvPr id="6" name="テキスト ボックス 5">
            <a:extLst>
              <a:ext uri="{FF2B5EF4-FFF2-40B4-BE49-F238E27FC236}">
                <a16:creationId xmlns:a16="http://schemas.microsoft.com/office/drawing/2014/main" id="{1B947E24-D87A-A589-0B41-479FB97DE5FE}"/>
              </a:ext>
            </a:extLst>
          </xdr:cNvPr>
          <xdr:cNvSpPr txBox="1"/>
        </xdr:nvSpPr>
        <xdr:spPr>
          <a:xfrm>
            <a:off x="10061021" y="276479"/>
            <a:ext cx="2486025" cy="275717"/>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7" name="テキスト ボックス 6">
            <a:extLst>
              <a:ext uri="{FF2B5EF4-FFF2-40B4-BE49-F238E27FC236}">
                <a16:creationId xmlns:a16="http://schemas.microsoft.com/office/drawing/2014/main" id="{2EB14265-61C0-239E-EF69-54B7FDF92591}"/>
              </a:ext>
            </a:extLst>
          </xdr:cNvPr>
          <xdr:cNvSpPr txBox="1"/>
        </xdr:nvSpPr>
        <xdr:spPr>
          <a:xfrm>
            <a:off x="11001375" y="32384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iikiiryokaigo@pref.fukushima.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93"/>
  <sheetViews>
    <sheetView tabSelected="1" view="pageBreakPreview" zoomScaleNormal="100" zoomScaleSheetLayoutView="100" workbookViewId="0">
      <selection activeCell="A5" sqref="A5:E5"/>
    </sheetView>
  </sheetViews>
  <sheetFormatPr defaultColWidth="9" defaultRowHeight="13.2"/>
  <cols>
    <col min="1" max="1" width="22.44140625" style="9" customWidth="1"/>
    <col min="2" max="4" width="11.88671875" style="9" customWidth="1"/>
    <col min="5" max="5" width="31.21875" style="9" customWidth="1"/>
    <col min="6" max="16384" width="9" style="43"/>
  </cols>
  <sheetData>
    <row r="1" spans="1:12">
      <c r="A1" s="41" t="s">
        <v>59</v>
      </c>
      <c r="B1" s="41"/>
      <c r="C1" s="41"/>
      <c r="D1" s="41"/>
      <c r="E1" s="41"/>
      <c r="F1" s="42"/>
    </row>
    <row r="2" spans="1:12">
      <c r="A2" s="41"/>
      <c r="B2" s="41"/>
      <c r="C2" s="41"/>
      <c r="D2" s="41"/>
      <c r="E2" s="41"/>
      <c r="F2" s="42"/>
    </row>
    <row r="3" spans="1:12" ht="18.75" customHeight="1">
      <c r="A3" s="144" t="s">
        <v>19</v>
      </c>
      <c r="B3" s="144"/>
      <c r="C3" s="144"/>
      <c r="D3" s="144" t="s">
        <v>0</v>
      </c>
      <c r="E3" s="144"/>
      <c r="F3" s="42"/>
    </row>
    <row r="4" spans="1:12" ht="18.75" customHeight="1">
      <c r="A4" s="145" t="s">
        <v>76</v>
      </c>
      <c r="B4" s="145"/>
      <c r="C4" s="145"/>
      <c r="D4" s="145" t="s">
        <v>0</v>
      </c>
      <c r="E4" s="145"/>
      <c r="F4" s="44"/>
      <c r="L4" s="43" t="s">
        <v>80</v>
      </c>
    </row>
    <row r="5" spans="1:12" ht="18.75" customHeight="1">
      <c r="A5" s="152"/>
      <c r="B5" s="152"/>
      <c r="C5" s="152"/>
      <c r="D5" s="152" t="s">
        <v>0</v>
      </c>
      <c r="E5" s="152"/>
      <c r="F5" s="44"/>
      <c r="L5" s="43" t="s">
        <v>79</v>
      </c>
    </row>
    <row r="7" spans="1:12" ht="14.4">
      <c r="A7" s="10" t="s">
        <v>1</v>
      </c>
      <c r="B7" s="41"/>
      <c r="C7" s="41"/>
      <c r="D7" s="41"/>
      <c r="E7" s="41"/>
      <c r="F7" s="42"/>
    </row>
    <row r="8" spans="1:12" ht="13.8" thickBot="1">
      <c r="A8" s="41"/>
      <c r="B8" s="41"/>
      <c r="C8" s="41"/>
      <c r="D8" s="41"/>
      <c r="E8" s="41"/>
      <c r="F8" s="42"/>
    </row>
    <row r="9" spans="1:12" ht="18.75" customHeight="1">
      <c r="A9" s="11" t="s">
        <v>44</v>
      </c>
      <c r="B9" s="146"/>
      <c r="C9" s="147"/>
      <c r="D9" s="147"/>
      <c r="E9" s="148"/>
      <c r="F9" s="42"/>
    </row>
    <row r="10" spans="1:12" ht="18.75" customHeight="1">
      <c r="A10" s="12" t="s">
        <v>45</v>
      </c>
      <c r="B10" s="149"/>
      <c r="C10" s="150"/>
      <c r="D10" s="150"/>
      <c r="E10" s="151"/>
      <c r="F10" s="42"/>
    </row>
    <row r="11" spans="1:12" ht="18.75" customHeight="1">
      <c r="A11" s="12" t="s">
        <v>81</v>
      </c>
      <c r="B11" s="141"/>
      <c r="C11" s="142"/>
      <c r="D11" s="142"/>
      <c r="E11" s="143"/>
      <c r="F11" s="42"/>
    </row>
    <row r="12" spans="1:12" ht="18" customHeight="1">
      <c r="A12" s="13" t="s">
        <v>82</v>
      </c>
      <c r="B12" s="119"/>
      <c r="C12" s="120"/>
      <c r="D12" s="120"/>
      <c r="E12" s="121"/>
    </row>
    <row r="13" spans="1:12" ht="18" customHeight="1">
      <c r="A13" s="122" t="s">
        <v>50</v>
      </c>
      <c r="B13" s="125" t="s">
        <v>51</v>
      </c>
      <c r="C13" s="126"/>
      <c r="D13" s="127"/>
      <c r="E13" s="128"/>
      <c r="F13" s="42"/>
    </row>
    <row r="14" spans="1:12" ht="18" customHeight="1">
      <c r="A14" s="123"/>
      <c r="B14" s="129" t="s">
        <v>83</v>
      </c>
      <c r="C14" s="130"/>
      <c r="D14" s="131"/>
      <c r="E14" s="132"/>
      <c r="F14" s="42"/>
    </row>
    <row r="15" spans="1:12" ht="18" customHeight="1">
      <c r="A15" s="123"/>
      <c r="B15" s="133" t="s">
        <v>48</v>
      </c>
      <c r="C15" s="134"/>
      <c r="D15" s="135"/>
      <c r="E15" s="136"/>
      <c r="F15" s="42"/>
    </row>
    <row r="16" spans="1:12" ht="18" customHeight="1">
      <c r="A16" s="123"/>
      <c r="B16" s="133" t="s">
        <v>2</v>
      </c>
      <c r="C16" s="134"/>
      <c r="D16" s="135"/>
      <c r="E16" s="136"/>
      <c r="F16" s="42"/>
      <c r="H16" s="45"/>
    </row>
    <row r="17" spans="1:13" ht="18" customHeight="1" thickBot="1">
      <c r="A17" s="124"/>
      <c r="B17" s="137" t="s">
        <v>3</v>
      </c>
      <c r="C17" s="138"/>
      <c r="D17" s="139"/>
      <c r="E17" s="140"/>
      <c r="F17" s="42"/>
      <c r="M17" s="46"/>
    </row>
    <row r="18" spans="1:13" ht="14.4" customHeight="1">
      <c r="A18" s="41"/>
      <c r="B18" s="41"/>
      <c r="C18" s="41"/>
      <c r="D18" s="41"/>
      <c r="E18" s="41"/>
      <c r="F18" s="42"/>
    </row>
    <row r="19" spans="1:13" ht="15" customHeight="1">
      <c r="A19" s="10" t="s">
        <v>4</v>
      </c>
      <c r="B19" s="41"/>
      <c r="C19" s="41"/>
      <c r="D19" s="41"/>
      <c r="E19" s="41"/>
      <c r="F19" s="42"/>
    </row>
    <row r="20" spans="1:13" ht="13.8" thickBot="1">
      <c r="A20" s="41"/>
      <c r="B20" s="41"/>
      <c r="C20" s="41"/>
      <c r="D20" s="41"/>
      <c r="E20" s="41"/>
      <c r="F20" s="42"/>
    </row>
    <row r="21" spans="1:13">
      <c r="A21" s="14" t="s">
        <v>5</v>
      </c>
      <c r="B21" s="153" t="s">
        <v>49</v>
      </c>
      <c r="C21" s="154"/>
      <c r="D21" s="154"/>
      <c r="E21" s="155"/>
    </row>
    <row r="22" spans="1:13" ht="13.5" customHeight="1">
      <c r="A22" s="122" t="s">
        <v>6</v>
      </c>
      <c r="B22" s="157"/>
      <c r="C22" s="158"/>
      <c r="D22" s="158"/>
      <c r="E22" s="159"/>
    </row>
    <row r="23" spans="1:13">
      <c r="A23" s="156"/>
      <c r="B23" s="160"/>
      <c r="C23" s="161"/>
      <c r="D23" s="161"/>
      <c r="E23" s="162"/>
    </row>
    <row r="24" spans="1:13" ht="13.5" customHeight="1">
      <c r="A24" s="122" t="s">
        <v>7</v>
      </c>
      <c r="B24" s="157"/>
      <c r="C24" s="158"/>
      <c r="D24" s="158"/>
      <c r="E24" s="159"/>
    </row>
    <row r="25" spans="1:13">
      <c r="A25" s="156"/>
      <c r="B25" s="160"/>
      <c r="C25" s="161"/>
      <c r="D25" s="161"/>
      <c r="E25" s="162"/>
    </row>
    <row r="26" spans="1:13">
      <c r="A26" s="15" t="s">
        <v>46</v>
      </c>
      <c r="B26" s="163" t="s">
        <v>8</v>
      </c>
      <c r="C26" s="164"/>
      <c r="D26" s="164"/>
      <c r="E26" s="165"/>
    </row>
    <row r="27" spans="1:13" ht="13.5" customHeight="1">
      <c r="A27" s="16" t="s">
        <v>8</v>
      </c>
      <c r="B27" s="166"/>
      <c r="C27" s="167"/>
      <c r="D27" s="167"/>
      <c r="E27" s="168"/>
    </row>
    <row r="28" spans="1:13">
      <c r="A28" s="16" t="s">
        <v>56</v>
      </c>
      <c r="B28" s="166"/>
      <c r="C28" s="167"/>
      <c r="D28" s="167"/>
      <c r="E28" s="168"/>
    </row>
    <row r="29" spans="1:13">
      <c r="A29" s="16"/>
      <c r="B29" s="169" t="s">
        <v>84</v>
      </c>
      <c r="C29" s="170"/>
      <c r="D29" s="170"/>
      <c r="E29" s="171"/>
    </row>
    <row r="30" spans="1:13" ht="13.5" customHeight="1">
      <c r="A30" s="16"/>
      <c r="B30" s="172"/>
      <c r="C30" s="173"/>
      <c r="D30" s="173"/>
      <c r="E30" s="174"/>
    </row>
    <row r="31" spans="1:13">
      <c r="A31" s="17"/>
      <c r="B31" s="172"/>
      <c r="C31" s="173"/>
      <c r="D31" s="173"/>
      <c r="E31" s="174"/>
    </row>
    <row r="32" spans="1:13" ht="13.5" customHeight="1">
      <c r="A32" s="176" t="s">
        <v>47</v>
      </c>
      <c r="B32" s="179"/>
      <c r="C32" s="180"/>
      <c r="D32" s="180"/>
      <c r="E32" s="181"/>
      <c r="F32" s="42"/>
    </row>
    <row r="33" spans="1:8">
      <c r="A33" s="177"/>
      <c r="B33" s="182"/>
      <c r="C33" s="183"/>
      <c r="D33" s="183"/>
      <c r="E33" s="184"/>
      <c r="F33" s="42"/>
    </row>
    <row r="34" spans="1:8">
      <c r="A34" s="177"/>
      <c r="B34" s="182"/>
      <c r="C34" s="183"/>
      <c r="D34" s="183"/>
      <c r="E34" s="184"/>
      <c r="F34" s="42"/>
    </row>
    <row r="35" spans="1:8">
      <c r="A35" s="177"/>
      <c r="B35" s="182"/>
      <c r="C35" s="183"/>
      <c r="D35" s="183"/>
      <c r="E35" s="184"/>
      <c r="F35" s="42"/>
    </row>
    <row r="36" spans="1:8" ht="13.8" thickBot="1">
      <c r="A36" s="178"/>
      <c r="B36" s="185"/>
      <c r="C36" s="186"/>
      <c r="D36" s="186"/>
      <c r="E36" s="187"/>
      <c r="F36" s="42"/>
    </row>
    <row r="37" spans="1:8">
      <c r="A37" s="190" t="s">
        <v>58</v>
      </c>
      <c r="B37" s="190"/>
      <c r="C37" s="190"/>
      <c r="D37" s="190"/>
      <c r="E37" s="190"/>
      <c r="F37" s="42"/>
    </row>
    <row r="38" spans="1:8">
      <c r="A38" s="191"/>
      <c r="B38" s="191"/>
      <c r="C38" s="191"/>
      <c r="D38" s="191"/>
      <c r="E38" s="191"/>
      <c r="F38" s="42"/>
    </row>
    <row r="39" spans="1:8">
      <c r="A39" s="18"/>
      <c r="B39" s="19"/>
      <c r="C39" s="19"/>
      <c r="D39" s="19"/>
      <c r="E39" s="19"/>
      <c r="F39" s="42"/>
    </row>
    <row r="40" spans="1:8" ht="14.4">
      <c r="A40" s="10" t="s">
        <v>9</v>
      </c>
      <c r="B40" s="41"/>
      <c r="C40" s="41"/>
      <c r="D40" s="41"/>
      <c r="E40" s="19"/>
      <c r="F40" s="42" t="s">
        <v>10</v>
      </c>
    </row>
    <row r="41" spans="1:8" ht="13.8" thickBot="1">
      <c r="A41" s="41"/>
      <c r="B41" s="41"/>
      <c r="C41" s="41"/>
      <c r="D41" s="41"/>
      <c r="E41" s="41"/>
      <c r="F41" s="42"/>
    </row>
    <row r="42" spans="1:8">
      <c r="A42" s="14" t="s">
        <v>5</v>
      </c>
      <c r="B42" s="20" t="s">
        <v>55</v>
      </c>
      <c r="C42" s="40" t="s">
        <v>57</v>
      </c>
      <c r="D42" s="21" t="s">
        <v>11</v>
      </c>
      <c r="E42" s="33" t="s">
        <v>12</v>
      </c>
      <c r="F42" s="42"/>
      <c r="G42" s="42"/>
      <c r="H42" s="42"/>
    </row>
    <row r="43" spans="1:8">
      <c r="A43" s="22" t="s">
        <v>13</v>
      </c>
      <c r="B43" s="23"/>
      <c r="C43" s="24"/>
      <c r="D43" s="25"/>
      <c r="E43" s="34"/>
      <c r="F43" s="42"/>
      <c r="G43" s="42"/>
      <c r="H43" s="42"/>
    </row>
    <row r="44" spans="1:8">
      <c r="A44" s="26" t="s">
        <v>55</v>
      </c>
      <c r="B44" s="47"/>
      <c r="C44" s="48"/>
      <c r="D44" s="49">
        <f>B44*C44</f>
        <v>0</v>
      </c>
      <c r="E44" s="50"/>
      <c r="F44" s="42"/>
      <c r="G44" s="42"/>
      <c r="H44" s="42"/>
    </row>
    <row r="45" spans="1:8">
      <c r="A45" s="26"/>
      <c r="B45" s="47"/>
      <c r="C45" s="48"/>
      <c r="D45" s="49">
        <f t="shared" ref="D45:D48" si="0">B45*C45</f>
        <v>0</v>
      </c>
      <c r="E45" s="50"/>
      <c r="F45" s="42"/>
      <c r="G45" s="42"/>
      <c r="H45" s="42"/>
    </row>
    <row r="46" spans="1:8">
      <c r="A46" s="26"/>
      <c r="B46" s="47"/>
      <c r="C46" s="48"/>
      <c r="D46" s="49">
        <f t="shared" si="0"/>
        <v>0</v>
      </c>
      <c r="E46" s="50"/>
      <c r="F46" s="42"/>
      <c r="G46" s="42"/>
      <c r="H46" s="42"/>
    </row>
    <row r="47" spans="1:8">
      <c r="A47" s="26"/>
      <c r="B47" s="47"/>
      <c r="C47" s="48"/>
      <c r="D47" s="49">
        <f t="shared" si="0"/>
        <v>0</v>
      </c>
      <c r="E47" s="50"/>
      <c r="F47" s="42"/>
      <c r="G47" s="42"/>
      <c r="H47" s="42"/>
    </row>
    <row r="48" spans="1:8">
      <c r="A48" s="27"/>
      <c r="B48" s="51"/>
      <c r="C48" s="52"/>
      <c r="D48" s="49">
        <f t="shared" si="0"/>
        <v>0</v>
      </c>
      <c r="E48" s="53"/>
      <c r="F48" s="42"/>
      <c r="G48" s="42"/>
      <c r="H48" s="42" t="s">
        <v>10</v>
      </c>
    </row>
    <row r="49" spans="1:6">
      <c r="A49" s="28" t="s">
        <v>14</v>
      </c>
      <c r="B49" s="54"/>
      <c r="C49" s="55"/>
      <c r="D49" s="56">
        <f>SUM(D44:D48)</f>
        <v>0</v>
      </c>
      <c r="E49" s="57"/>
    </row>
    <row r="50" spans="1:6">
      <c r="A50" s="29" t="s">
        <v>15</v>
      </c>
      <c r="B50" s="58"/>
      <c r="C50" s="59"/>
      <c r="D50" s="60"/>
      <c r="E50" s="57"/>
    </row>
    <row r="51" spans="1:6">
      <c r="A51" s="26" t="s">
        <v>16</v>
      </c>
      <c r="B51" s="61"/>
      <c r="C51" s="62"/>
      <c r="D51" s="63"/>
      <c r="E51" s="64"/>
    </row>
    <row r="52" spans="1:6">
      <c r="A52" s="26"/>
      <c r="B52" s="65"/>
      <c r="C52" s="66"/>
      <c r="D52" s="67"/>
      <c r="E52" s="50"/>
    </row>
    <row r="53" spans="1:6" ht="13.8" thickBot="1">
      <c r="A53" s="30" t="s">
        <v>17</v>
      </c>
      <c r="B53" s="68"/>
      <c r="C53" s="69"/>
      <c r="D53" s="70">
        <f>SUM(D50:D52)</f>
        <v>0</v>
      </c>
      <c r="E53" s="71"/>
    </row>
    <row r="54" spans="1:6" ht="14.4" thickTop="1" thickBot="1">
      <c r="A54" s="31" t="s">
        <v>18</v>
      </c>
      <c r="B54" s="72"/>
      <c r="C54" s="73"/>
      <c r="D54" s="74">
        <f>D49+D53</f>
        <v>0</v>
      </c>
      <c r="E54" s="75"/>
    </row>
    <row r="55" spans="1:6" s="76" customFormat="1" ht="15" customHeight="1">
      <c r="A55" s="188" t="s">
        <v>54</v>
      </c>
      <c r="B55" s="188"/>
      <c r="C55" s="188"/>
      <c r="D55" s="188"/>
      <c r="E55" s="188"/>
    </row>
    <row r="56" spans="1:6" s="76" customFormat="1" ht="10.8">
      <c r="A56" s="188"/>
      <c r="B56" s="188"/>
      <c r="C56" s="188"/>
      <c r="D56" s="188"/>
      <c r="E56" s="188"/>
    </row>
    <row r="57" spans="1:6" s="76" customFormat="1" ht="10.8">
      <c r="A57" s="188"/>
      <c r="B57" s="188"/>
      <c r="C57" s="188"/>
      <c r="D57" s="188"/>
      <c r="E57" s="188"/>
    </row>
    <row r="58" spans="1:6" s="76" customFormat="1" ht="15" customHeight="1">
      <c r="A58" s="39"/>
      <c r="B58" s="39"/>
      <c r="C58" s="39"/>
      <c r="D58" s="39"/>
      <c r="E58" s="39"/>
    </row>
    <row r="59" spans="1:6" s="76" customFormat="1" ht="15" customHeight="1">
      <c r="A59" s="188"/>
      <c r="B59" s="189"/>
      <c r="C59" s="189"/>
      <c r="D59" s="189"/>
      <c r="E59" s="189"/>
      <c r="F59" s="32"/>
    </row>
    <row r="60" spans="1:6" s="76" customFormat="1" ht="15" customHeight="1">
      <c r="A60" s="188"/>
      <c r="B60" s="189"/>
      <c r="C60" s="189"/>
      <c r="D60" s="189"/>
      <c r="E60" s="189"/>
      <c r="F60" s="32"/>
    </row>
    <row r="61" spans="1:6" s="76" customFormat="1" ht="15" customHeight="1">
      <c r="A61" s="188"/>
      <c r="B61" s="189"/>
      <c r="C61" s="189"/>
      <c r="D61" s="189"/>
      <c r="E61" s="189"/>
      <c r="F61" s="32"/>
    </row>
    <row r="62" spans="1:6" s="76" customFormat="1" ht="15" customHeight="1">
      <c r="A62" s="37"/>
      <c r="B62" s="37"/>
      <c r="C62" s="37"/>
      <c r="D62" s="37"/>
      <c r="E62" s="37"/>
      <c r="F62" s="32"/>
    </row>
    <row r="63" spans="1:6" s="76" customFormat="1" ht="15" customHeight="1">
      <c r="A63" s="37"/>
      <c r="B63" s="37"/>
      <c r="C63" s="37"/>
      <c r="D63" s="37"/>
      <c r="E63" s="37"/>
      <c r="F63" s="32"/>
    </row>
    <row r="64" spans="1:6" s="76" customFormat="1" ht="15" customHeight="1">
      <c r="A64" s="175"/>
      <c r="B64" s="175"/>
      <c r="C64" s="175"/>
      <c r="D64" s="175"/>
      <c r="E64" s="175"/>
    </row>
    <row r="65" spans="1:5" s="76" customFormat="1" ht="15" customHeight="1">
      <c r="A65" s="175"/>
      <c r="B65" s="175"/>
      <c r="C65" s="175"/>
      <c r="D65" s="175"/>
      <c r="E65" s="175"/>
    </row>
    <row r="74" spans="1:5">
      <c r="A74" s="41"/>
      <c r="B74" s="41"/>
      <c r="C74" s="41"/>
      <c r="D74" s="41"/>
      <c r="E74" s="38"/>
    </row>
    <row r="75" spans="1:5">
      <c r="A75" s="41"/>
    </row>
    <row r="76" spans="1:5">
      <c r="A76" s="41"/>
    </row>
    <row r="77" spans="1:5">
      <c r="A77" s="41"/>
    </row>
    <row r="78" spans="1:5">
      <c r="A78" s="41"/>
    </row>
    <row r="79" spans="1:5">
      <c r="A79" s="41"/>
    </row>
    <row r="80" spans="1:5">
      <c r="A80" s="41"/>
    </row>
    <row r="81" spans="1:1">
      <c r="A81" s="41"/>
    </row>
    <row r="82" spans="1:1">
      <c r="A82" s="41"/>
    </row>
    <row r="83" spans="1:1">
      <c r="A83" s="41"/>
    </row>
    <row r="84" spans="1:1">
      <c r="A84" s="41"/>
    </row>
    <row r="85" spans="1:1">
      <c r="A85" s="41"/>
    </row>
    <row r="86" spans="1:1">
      <c r="A86" s="41"/>
    </row>
    <row r="87" spans="1:1">
      <c r="A87" s="41"/>
    </row>
    <row r="88" spans="1:1">
      <c r="A88" s="41"/>
    </row>
    <row r="89" spans="1:1">
      <c r="A89" s="41"/>
    </row>
    <row r="90" spans="1:1">
      <c r="A90" s="41"/>
    </row>
    <row r="91" spans="1:1">
      <c r="A91" s="41"/>
    </row>
    <row r="93" spans="1:1">
      <c r="A93" s="41"/>
    </row>
  </sheetData>
  <sheetProtection insertRows="0"/>
  <mergeCells count="38">
    <mergeCell ref="B26:E26"/>
    <mergeCell ref="B27:E28"/>
    <mergeCell ref="B29:E29"/>
    <mergeCell ref="B30:E31"/>
    <mergeCell ref="A65:E65"/>
    <mergeCell ref="A32:A36"/>
    <mergeCell ref="B32:E36"/>
    <mergeCell ref="A55:E55"/>
    <mergeCell ref="A59:E59"/>
    <mergeCell ref="A61:E61"/>
    <mergeCell ref="A64:E64"/>
    <mergeCell ref="A37:E37"/>
    <mergeCell ref="A38:E38"/>
    <mergeCell ref="A56:E57"/>
    <mergeCell ref="A60:E60"/>
    <mergeCell ref="B21:E21"/>
    <mergeCell ref="A22:A23"/>
    <mergeCell ref="B22:E23"/>
    <mergeCell ref="A24:A25"/>
    <mergeCell ref="B24:E25"/>
    <mergeCell ref="B11:E11"/>
    <mergeCell ref="A3:E3"/>
    <mergeCell ref="A4:E4"/>
    <mergeCell ref="B9:E9"/>
    <mergeCell ref="B10:E10"/>
    <mergeCell ref="A5:E5"/>
    <mergeCell ref="B12:E12"/>
    <mergeCell ref="A13:A17"/>
    <mergeCell ref="B13:C13"/>
    <mergeCell ref="D13:E13"/>
    <mergeCell ref="B14:C14"/>
    <mergeCell ref="D14:E14"/>
    <mergeCell ref="B15:C15"/>
    <mergeCell ref="D15:E15"/>
    <mergeCell ref="B16:C16"/>
    <mergeCell ref="D16:E16"/>
    <mergeCell ref="B17:C17"/>
    <mergeCell ref="D17:E17"/>
  </mergeCells>
  <phoneticPr fontId="3"/>
  <dataValidations count="15">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法人の登記住所を記入してください※施設住所ではありません" prompt="＜記入例＞_x000a_○○市○○○－○－○_x000a_○○郡○○町○－○－○" sqref="B12:E12"/>
    <dataValidation allowBlank="1" showInputMessage="1" showErrorMessage="1" promptTitle="開催期日を記入してください※研修日や研修期間等" prompt="＜記入例＞_x000a_令和○年○月○日_x000a_令和○年○月○日～令和○年○月○日_x000a_令和○年○月○日、○月○日、○月○日" sqref="B22:E23"/>
    <dataValidation allowBlank="1" showInputMessage="1" showErrorMessage="1" promptTitle="開催場所を記入※会場名やオンライン開催等" prompt="＜記入例＞_x000a_特別養護老人ホーム○○園　大会議室_x000a_オンラインで実施" sqref="B24:E25"/>
    <dataValidation allowBlank="1" showInputMessage="1" showErrorMessage="1" promptTitle="担当者の連絡先を記入してください" prompt="＜注意事項＞_x000a_法人のFAX番号ではなく、担当者に届くFAX番号を記入してください" sqref="D16:E16"/>
    <dataValidation allowBlank="1" showInputMessage="1" showErrorMessage="1" promptTitle="法人の郵便番号を記入してください" prompt="＜記入例＞_x000a_960-8670" sqref="B11:E11"/>
    <dataValidation allowBlank="1" showInputMessage="1" showErrorMessage="1" promptTitle="担当者の所属、役職、氏名を記入してください" prompt="＜記入例＞_x000a_特別養護老人ホーム○○園　施設長　○○○○_x000a_法人本部　○○○○_x000a_高齢福祉課　主査　○○○○" sqref="D13:E13"/>
    <dataValidation allowBlank="1" showInputMessage="1" showErrorMessage="1" promptTitle="担当者の連絡先を記入してください" prompt="＜注意事項＞_x000a_法人代表電話ではなく、担当者と連絡がつく電話番号を記入してください" sqref="D15:E15"/>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7:E17"/>
    <dataValidation showInputMessage="1" showErrorMessage="1" sqref="A4:E4"/>
    <dataValidation allowBlank="1" showInputMessage="1" showErrorMessage="1" promptTitle="参加者を記入してください※参集範囲等" prompt="＜記入例＞_x000a_高校３年生から６５歳未満の方で、研修終了後は介護職に従事しようとする方" sqref="B27:E28"/>
    <dataValidation allowBlank="1" showInputMessage="1" showErrorMessage="1" promptTitle="参加者数(受講定員)を記入してください" prompt="＜記入例＞_x000a_第30期　20名_x000a_第31期　20名_x000a_第33期　20名" sqref="B30:E31"/>
    <dataValidation type="list" showInputMessage="1" showErrorMessage="1" sqref="A5:E5">
      <formula1>$L$3:$L$5</formula1>
    </dataValidation>
    <dataValidation allowBlank="1" showInputMessage="1" showErrorMessage="1" promptTitle="書類の送付先住所を記入してください" prompt="必ず入力してください（法人と同じ場合は、「法人住所と同じ」と記載すること）_x000a_＜記入例＞_x000a_福島市杉妻町2-16" sqref="D14:E14"/>
  </dataValidations>
  <hyperlinks>
    <hyperlink ref="J19" r:id="rId1" display="tiikiiryokaigo@pref.fukushima.lg.jp"/>
  </hyperlinks>
  <pageMargins left="0.9055118110236221" right="0.31496062992125984" top="0.74803149606299213" bottom="0.55118110236220474" header="0.31496062992125984" footer="0.31496062992125984"/>
  <pageSetup paperSize="9" fitToHeight="0" orientation="portrait" blackAndWhite="1" r:id="rId2"/>
  <rowBreaks count="1" manualBreakCount="1">
    <brk id="55" max="4" man="1"/>
  </row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66"/>
    <pageSetUpPr fitToPage="1"/>
  </sheetPr>
  <dimension ref="A1:L29"/>
  <sheetViews>
    <sheetView view="pageBreakPreview" zoomScale="90" zoomScaleNormal="100" zoomScaleSheetLayoutView="90" workbookViewId="0">
      <selection activeCell="G10" sqref="G10"/>
    </sheetView>
  </sheetViews>
  <sheetFormatPr defaultColWidth="9" defaultRowHeight="13.2"/>
  <cols>
    <col min="1" max="1" width="20" style="78" customWidth="1"/>
    <col min="2" max="11" width="12.44140625" style="78" customWidth="1"/>
    <col min="12" max="12" width="11.109375" style="78" customWidth="1"/>
    <col min="13" max="16384" width="9" style="78"/>
  </cols>
  <sheetData>
    <row r="1" spans="1:12" ht="16.2">
      <c r="A1" s="77" t="s">
        <v>60</v>
      </c>
      <c r="J1" s="1"/>
      <c r="K1" s="1"/>
    </row>
    <row r="2" spans="1:12" ht="30" customHeight="1">
      <c r="A2" s="192" t="s">
        <v>20</v>
      </c>
      <c r="B2" s="192"/>
      <c r="C2" s="192"/>
      <c r="D2" s="192"/>
      <c r="E2" s="192"/>
      <c r="F2" s="192"/>
      <c r="G2" s="192"/>
      <c r="H2" s="192"/>
      <c r="I2" s="192"/>
      <c r="J2" s="192"/>
      <c r="K2" s="192"/>
      <c r="L2" s="79"/>
    </row>
    <row r="3" spans="1:12" ht="30" customHeight="1">
      <c r="A3" s="193">
        <f>'様式2(計画書)'!A5</f>
        <v>0</v>
      </c>
      <c r="B3" s="193"/>
      <c r="C3" s="193"/>
      <c r="D3" s="193"/>
      <c r="E3" s="193"/>
      <c r="F3" s="193"/>
      <c r="G3" s="193"/>
      <c r="H3" s="193"/>
      <c r="I3" s="193"/>
      <c r="J3" s="193"/>
      <c r="K3" s="193"/>
      <c r="L3" s="80"/>
    </row>
    <row r="4" spans="1:12" ht="29.25" customHeight="1">
      <c r="G4" s="81" t="s">
        <v>52</v>
      </c>
      <c r="H4" s="194">
        <f>'様式2(計画書)'!B9</f>
        <v>0</v>
      </c>
      <c r="I4" s="194"/>
      <c r="J4" s="194"/>
      <c r="K4" s="194"/>
      <c r="L4" s="80"/>
    </row>
    <row r="5" spans="1:12" ht="24" customHeight="1">
      <c r="J5" s="82"/>
      <c r="K5" s="82" t="s">
        <v>21</v>
      </c>
      <c r="L5" s="80"/>
    </row>
    <row r="6" spans="1:12" ht="20.25" customHeight="1">
      <c r="A6" s="83"/>
      <c r="B6" s="84"/>
      <c r="C6" s="84" t="s">
        <v>22</v>
      </c>
      <c r="D6" s="84" t="s">
        <v>61</v>
      </c>
      <c r="E6" s="84"/>
      <c r="F6" s="84" t="s">
        <v>23</v>
      </c>
      <c r="G6" s="84"/>
      <c r="H6" s="84"/>
      <c r="I6" s="84"/>
      <c r="J6" s="84"/>
      <c r="K6" s="84"/>
      <c r="L6" s="85"/>
    </row>
    <row r="7" spans="1:12" ht="20.25" customHeight="1">
      <c r="A7" s="86" t="s">
        <v>24</v>
      </c>
      <c r="B7" s="87" t="s">
        <v>25</v>
      </c>
      <c r="C7" s="87" t="s">
        <v>26</v>
      </c>
      <c r="D7" s="87" t="s">
        <v>62</v>
      </c>
      <c r="E7" s="86" t="s">
        <v>27</v>
      </c>
      <c r="F7" s="87" t="s">
        <v>28</v>
      </c>
      <c r="G7" s="86" t="s">
        <v>29</v>
      </c>
      <c r="H7" s="86" t="s">
        <v>30</v>
      </c>
      <c r="I7" s="87" t="s">
        <v>31</v>
      </c>
      <c r="J7" s="88" t="s">
        <v>32</v>
      </c>
      <c r="K7" s="87" t="s">
        <v>33</v>
      </c>
      <c r="L7" s="89"/>
    </row>
    <row r="8" spans="1:12" ht="20.25" customHeight="1">
      <c r="A8" s="90"/>
      <c r="B8" s="87"/>
      <c r="C8" s="87" t="s">
        <v>34</v>
      </c>
      <c r="D8" s="87" t="s">
        <v>63</v>
      </c>
      <c r="E8" s="87"/>
      <c r="F8" s="87" t="s">
        <v>35</v>
      </c>
      <c r="G8" s="87"/>
      <c r="H8" s="87"/>
      <c r="I8" s="87"/>
      <c r="J8" s="91" t="s">
        <v>36</v>
      </c>
      <c r="K8" s="91"/>
      <c r="L8" s="85"/>
    </row>
    <row r="9" spans="1:12" s="77" customFormat="1" ht="25.5" customHeight="1">
      <c r="A9" s="92"/>
      <c r="B9" s="93" t="s">
        <v>37</v>
      </c>
      <c r="C9" s="93" t="s">
        <v>38</v>
      </c>
      <c r="D9" s="93" t="s">
        <v>64</v>
      </c>
      <c r="E9" s="93" t="s">
        <v>65</v>
      </c>
      <c r="F9" s="93" t="s">
        <v>39</v>
      </c>
      <c r="G9" s="93" t="s">
        <v>40</v>
      </c>
      <c r="H9" s="93" t="s">
        <v>41</v>
      </c>
      <c r="I9" s="93" t="s">
        <v>66</v>
      </c>
      <c r="J9" s="93" t="s">
        <v>67</v>
      </c>
      <c r="K9" s="2"/>
      <c r="L9" s="94"/>
    </row>
    <row r="10" spans="1:12" s="77" customFormat="1" ht="60" customHeight="1">
      <c r="A10" s="95" t="str">
        <f>'様式2(計画書)'!A4</f>
        <v>介護未経験者に対する研修支援事業（主催事業）</v>
      </c>
      <c r="B10" s="96">
        <f>'様式2(計画書)'!D54</f>
        <v>0</v>
      </c>
      <c r="C10" s="96">
        <f>'様式2(計画書)'!D53</f>
        <v>0</v>
      </c>
      <c r="D10" s="96">
        <v>0</v>
      </c>
      <c r="E10" s="97">
        <f>+B10-C10-D10</f>
        <v>0</v>
      </c>
      <c r="F10" s="97">
        <f>E10</f>
        <v>0</v>
      </c>
      <c r="G10" s="98"/>
      <c r="H10" s="97">
        <f>MIN(F10,G10)</f>
        <v>0</v>
      </c>
      <c r="I10" s="99" t="s">
        <v>75</v>
      </c>
      <c r="J10" s="100">
        <f>IF(A10="",0,IFERROR(IF(I10=A28,ROUNDDOWN(H10,-3),ROUNDDOWN(H10*I10,-3)),"0"))</f>
        <v>0</v>
      </c>
      <c r="K10" s="118">
        <f>'様式2(計画書)'!A5</f>
        <v>0</v>
      </c>
      <c r="L10" s="3"/>
    </row>
    <row r="11" spans="1:12" s="77" customFormat="1" ht="60" customHeight="1">
      <c r="A11" s="35"/>
      <c r="B11" s="101"/>
      <c r="C11" s="101"/>
      <c r="D11" s="101"/>
      <c r="E11" s="102"/>
      <c r="F11" s="102"/>
      <c r="G11" s="100"/>
      <c r="H11" s="102"/>
      <c r="I11" s="99"/>
      <c r="J11" s="100"/>
      <c r="K11" s="103"/>
      <c r="L11" s="104"/>
    </row>
    <row r="12" spans="1:12" s="77" customFormat="1" ht="60" customHeight="1">
      <c r="A12" s="36"/>
      <c r="B12" s="101"/>
      <c r="C12" s="101"/>
      <c r="D12" s="101"/>
      <c r="E12" s="102"/>
      <c r="F12" s="102"/>
      <c r="G12" s="105"/>
      <c r="H12" s="102"/>
      <c r="I12" s="99"/>
      <c r="J12" s="100"/>
      <c r="K12" s="103"/>
      <c r="L12" s="104"/>
    </row>
    <row r="13" spans="1:12" s="77" customFormat="1" ht="60" customHeight="1">
      <c r="A13" s="106" t="s">
        <v>42</v>
      </c>
      <c r="B13" s="107">
        <f t="shared" ref="B13:H13" si="0">SUM(B10:B12)</f>
        <v>0</v>
      </c>
      <c r="C13" s="107">
        <f t="shared" si="0"/>
        <v>0</v>
      </c>
      <c r="D13" s="107">
        <f t="shared" si="0"/>
        <v>0</v>
      </c>
      <c r="E13" s="107">
        <f t="shared" si="0"/>
        <v>0</v>
      </c>
      <c r="F13" s="107">
        <f t="shared" si="0"/>
        <v>0</v>
      </c>
      <c r="G13" s="107">
        <f t="shared" si="0"/>
        <v>0</v>
      </c>
      <c r="H13" s="107">
        <f t="shared" si="0"/>
        <v>0</v>
      </c>
      <c r="I13" s="108"/>
      <c r="J13" s="109">
        <f>ROUNDDOWN(SUM(J10:J12),-3)</f>
        <v>0</v>
      </c>
      <c r="K13" s="110"/>
      <c r="L13" s="3"/>
    </row>
    <row r="14" spans="1:12" s="5" customFormat="1" ht="12">
      <c r="A14" s="7" t="s">
        <v>68</v>
      </c>
      <c r="B14" s="111"/>
      <c r="C14" s="111"/>
      <c r="D14" s="111"/>
      <c r="E14" s="111"/>
      <c r="F14" s="111"/>
      <c r="G14" s="111"/>
      <c r="H14" s="111"/>
      <c r="I14" s="112"/>
      <c r="J14" s="111"/>
      <c r="K14" s="111"/>
      <c r="L14" s="4"/>
    </row>
    <row r="15" spans="1:12" s="5" customFormat="1" ht="12">
      <c r="A15" s="7" t="s">
        <v>69</v>
      </c>
      <c r="B15" s="111"/>
      <c r="C15" s="111"/>
      <c r="D15" s="111"/>
      <c r="E15" s="111"/>
      <c r="F15" s="111"/>
      <c r="G15" s="111"/>
      <c r="H15" s="111"/>
      <c r="I15" s="112"/>
      <c r="J15" s="111"/>
      <c r="K15" s="111"/>
      <c r="L15" s="4"/>
    </row>
    <row r="16" spans="1:12" s="6" customFormat="1" ht="12">
      <c r="A16" s="8" t="s">
        <v>70</v>
      </c>
    </row>
    <row r="17" spans="1:3" s="6" customFormat="1" ht="12">
      <c r="A17" s="8" t="s">
        <v>77</v>
      </c>
    </row>
    <row r="18" spans="1:3" s="6" customFormat="1" ht="12">
      <c r="A18" s="8" t="s">
        <v>71</v>
      </c>
    </row>
    <row r="19" spans="1:3" s="8" customFormat="1" ht="12">
      <c r="A19" s="8" t="s">
        <v>72</v>
      </c>
    </row>
    <row r="20" spans="1:3" s="6" customFormat="1" ht="12">
      <c r="A20" s="8" t="s">
        <v>73</v>
      </c>
    </row>
    <row r="21" spans="1:3" s="114" customFormat="1" ht="12">
      <c r="A21" s="113" t="s">
        <v>74</v>
      </c>
    </row>
    <row r="22" spans="1:3" s="115" customFormat="1" ht="15.75" customHeight="1"/>
    <row r="26" spans="1:3">
      <c r="A26" s="77" t="s">
        <v>78</v>
      </c>
      <c r="B26" s="116" t="s">
        <v>43</v>
      </c>
      <c r="C26" s="117" t="s">
        <v>53</v>
      </c>
    </row>
    <row r="27" spans="1:3">
      <c r="A27" s="77"/>
      <c r="B27" s="77"/>
    </row>
    <row r="28" spans="1:3">
      <c r="A28" s="116" t="s">
        <v>43</v>
      </c>
      <c r="B28" s="77"/>
    </row>
    <row r="29" spans="1:3">
      <c r="A29" s="116"/>
      <c r="B29" s="77"/>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様式2(計画書)</vt:lpstr>
      <vt:lpstr>様式1(所要額調書)</vt:lpstr>
      <vt:lpstr>'様式1(所要額調書)'!Print_Area</vt:lpstr>
      <vt:lpstr>'様式2(計画書)'!Print_Area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武田 さとみ</cp:lastModifiedBy>
  <cp:lastPrinted>2025-11-11T04:18:47Z</cp:lastPrinted>
  <dcterms:created xsi:type="dcterms:W3CDTF">2019-06-15T08:15:37Z</dcterms:created>
  <dcterms:modified xsi:type="dcterms:W3CDTF">2025-11-11T04:18:57Z</dcterms:modified>
</cp:coreProperties>
</file>