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'記載例'!$A$1:$Q$43</definedName>
    <definedName name="_xlnm.Print_Area" localSheetId="0">'様式'!$A$1:$Q$43</definedName>
  </definedNames>
  <calcPr fullCalcOnLoad="1"/>
</workbook>
</file>

<file path=xl/sharedStrings.xml><?xml version="1.0" encoding="utf-8"?>
<sst xmlns="http://schemas.openxmlformats.org/spreadsheetml/2006/main" count="311" uniqueCount="55">
  <si>
    <t>規格</t>
  </si>
  <si>
    <t>記載例</t>
  </si>
  <si>
    <t>様式２－３</t>
  </si>
  <si>
    <t>建設機械の貨物自動車等による運搬にかかる運搬金額計算総括表（提出資料）</t>
  </si>
  <si>
    <t>建設機械名・規格</t>
  </si>
  <si>
    <t>機械名</t>
  </si>
  <si>
    <t>（ｔ積）</t>
  </si>
  <si>
    <t>運搬距離</t>
  </si>
  <si>
    <t>（ｋｍ）</t>
  </si>
  <si>
    <t>積載重量</t>
  </si>
  <si>
    <t>（ｔ）</t>
  </si>
  <si>
    <t>基本運賃</t>
  </si>
  <si>
    <t>運　搬　車　両</t>
  </si>
  <si>
    <t>路面切削機</t>
  </si>
  <si>
    <t>×（</t>
  </si>
  <si>
    <t>特大品</t>
  </si>
  <si>
    <t>＋</t>
  </si>
  <si>
    <t>悪路</t>
  </si>
  <si>
    <t>深夜早朝</t>
  </si>
  <si>
    <t>）＋</t>
  </si>
  <si>
    <t>地区割増・その他</t>
  </si>
  <si>
    <t>機械搬入所在地</t>
  </si>
  <si>
    <t>現場所在地</t>
  </si>
  <si>
    <t>＝</t>
  </si>
  <si>
    <t>合計</t>
  </si>
  <si>
    <t>運　　賃</t>
  </si>
  <si>
    <t>＋</t>
  </si>
  <si>
    <t>）＋</t>
  </si>
  <si>
    <t>＝</t>
  </si>
  <si>
    <t>機械搬出場所</t>
  </si>
  <si>
    <t>セミトレーラ</t>
  </si>
  <si>
    <t>ブルドーザ２１ｔ級</t>
  </si>
  <si>
    <t>トラック</t>
  </si>
  <si>
    <t>重建設機械の分解、組立及び輸送にかかる運搬金額計算総括表（提出資料）</t>
  </si>
  <si>
    <t>合計往復</t>
  </si>
  <si>
    <t>仮設材（鋼矢板、Ｈ形鋼、覆工板等）の運搬にかかる運搬金額計算総括表（提出資料）</t>
  </si>
  <si>
    <t>仮設材</t>
  </si>
  <si>
    <t>台数</t>
  </si>
  <si>
    <t>（台）</t>
  </si>
  <si>
    <t>Ｈ形鋼（１２ｍ以内）</t>
  </si>
  <si>
    <t>数量（ｔ）</t>
  </si>
  <si>
    <t>×</t>
  </si>
  <si>
    <t>冬期割増</t>
  </si>
  <si>
    <t>その他</t>
  </si>
  <si>
    <t>×（</t>
  </si>
  <si>
    <t>＋</t>
  </si>
  <si>
    <t>＋</t>
  </si>
  <si>
    <t>（ｋｍ）</t>
  </si>
  <si>
    <t>（ｔ）</t>
  </si>
  <si>
    <t>×（</t>
  </si>
  <si>
    <t>＋</t>
  </si>
  <si>
    <t>）＋</t>
  </si>
  <si>
    <t>＝</t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</si>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</sst>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3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right" vertical="center" shrinkToFit="1"/>
    </xf>
    <xf numFmtId="3" fontId="0" fillId="0" borderId="1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3" fontId="0" fillId="0" borderId="8" xfId="0" applyNumberFormat="1" applyFont="1" applyBorder="1" applyAlignment="1">
      <alignment horizontal="left" vertical="center" shrinkToFit="1"/>
    </xf>
    <xf numFmtId="3" fontId="0" fillId="0" borderId="9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42"/>
  <sheetViews>
    <sheetView tabSelected="1" view="pageBreakPreview" zoomScale="60" workbookViewId="0" topLeftCell="A1">
      <selection activeCell="I37" sqref="I37"/>
    </sheetView>
  </sheetViews>
  <sheetFormatPr defaultColWidth="9.00390625" defaultRowHeight="13.5"/>
  <cols>
    <col min="1" max="1" width="18.00390625" style="1" customWidth="1"/>
    <col min="2" max="5" width="9.00390625" style="1" customWidth="1"/>
    <col min="6" max="6" width="4.50390625" style="1" customWidth="1"/>
    <col min="7" max="7" width="9.00390625" style="1" customWidth="1"/>
    <col min="8" max="8" width="4.625" style="1" customWidth="1"/>
    <col min="9" max="9" width="9.00390625" style="1" customWidth="1"/>
    <col min="10" max="10" width="4.625" style="1" customWidth="1"/>
    <col min="11" max="11" width="9.00390625" style="1" customWidth="1"/>
    <col min="12" max="12" width="4.625" style="1" customWidth="1"/>
    <col min="13" max="13" width="9.00390625" style="1" customWidth="1"/>
    <col min="14" max="14" width="4.625" style="1" customWidth="1"/>
    <col min="15" max="15" width="9.00390625" style="1" customWidth="1"/>
    <col min="16" max="16" width="4.625" style="1" customWidth="1"/>
    <col min="17" max="16384" width="9.00390625" style="1" customWidth="1"/>
  </cols>
  <sheetData>
    <row r="1" ht="13.5">
      <c r="Q1" s="2" t="s">
        <v>2</v>
      </c>
    </row>
    <row r="2" ht="13.5">
      <c r="L2" s="2"/>
    </row>
    <row r="3" ht="13.5">
      <c r="A3" s="1" t="s">
        <v>3</v>
      </c>
    </row>
    <row r="4" spans="1:17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Q4" s="1" t="s">
        <v>1</v>
      </c>
    </row>
    <row r="5" spans="1:17" ht="13.5">
      <c r="A5" s="11" t="s">
        <v>4</v>
      </c>
      <c r="B5" s="21"/>
      <c r="C5" s="21"/>
      <c r="D5" s="21"/>
      <c r="E5" s="21"/>
      <c r="F5" s="22" t="s">
        <v>21</v>
      </c>
      <c r="G5" s="22"/>
      <c r="H5" s="20"/>
      <c r="I5" s="20"/>
      <c r="J5" s="21" t="s">
        <v>22</v>
      </c>
      <c r="K5" s="21"/>
      <c r="L5" s="20"/>
      <c r="M5" s="20"/>
      <c r="N5" s="21" t="s">
        <v>29</v>
      </c>
      <c r="O5" s="21"/>
      <c r="P5" s="20"/>
      <c r="Q5" s="20"/>
    </row>
    <row r="6" spans="1:17" ht="13.5">
      <c r="A6" s="20" t="s">
        <v>12</v>
      </c>
      <c r="B6" s="20"/>
      <c r="C6" s="20"/>
      <c r="D6" s="20"/>
      <c r="E6" s="20" t="s">
        <v>25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" customFormat="1" ht="13.5">
      <c r="A7" s="14" t="s">
        <v>5</v>
      </c>
      <c r="B7" s="5" t="s">
        <v>0</v>
      </c>
      <c r="C7" s="5" t="s">
        <v>7</v>
      </c>
      <c r="D7" s="5" t="s">
        <v>9</v>
      </c>
      <c r="E7" s="14" t="s">
        <v>11</v>
      </c>
      <c r="F7" s="16" t="s">
        <v>44</v>
      </c>
      <c r="G7" s="16" t="s">
        <v>15</v>
      </c>
      <c r="H7" s="16" t="s">
        <v>26</v>
      </c>
      <c r="I7" s="16" t="s">
        <v>17</v>
      </c>
      <c r="J7" s="16" t="s">
        <v>45</v>
      </c>
      <c r="K7" s="16" t="s">
        <v>18</v>
      </c>
      <c r="L7" s="16" t="s">
        <v>46</v>
      </c>
      <c r="M7" s="16" t="s">
        <v>42</v>
      </c>
      <c r="N7" s="16" t="s">
        <v>27</v>
      </c>
      <c r="O7" s="18" t="s">
        <v>20</v>
      </c>
      <c r="P7" s="16" t="s">
        <v>28</v>
      </c>
      <c r="Q7" s="18" t="s">
        <v>24</v>
      </c>
    </row>
    <row r="8" spans="1:17" ht="13.5">
      <c r="A8" s="15"/>
      <c r="B8" s="10" t="s">
        <v>6</v>
      </c>
      <c r="C8" s="10" t="s">
        <v>47</v>
      </c>
      <c r="D8" s="10" t="s">
        <v>48</v>
      </c>
      <c r="E8" s="15"/>
      <c r="F8" s="17"/>
      <c r="G8" s="17"/>
      <c r="H8" s="17"/>
      <c r="I8" s="17"/>
      <c r="J8" s="17"/>
      <c r="K8" s="17"/>
      <c r="L8" s="17"/>
      <c r="M8" s="17"/>
      <c r="N8" s="17"/>
      <c r="O8" s="19"/>
      <c r="P8" s="17"/>
      <c r="Q8" s="19"/>
    </row>
    <row r="9" spans="1:17" ht="13.5">
      <c r="A9" s="12"/>
      <c r="B9" s="4"/>
      <c r="C9" s="4"/>
      <c r="D9" s="4"/>
      <c r="E9" s="7"/>
      <c r="F9" s="6" t="s">
        <v>49</v>
      </c>
      <c r="G9" s="4"/>
      <c r="H9" s="6" t="s">
        <v>50</v>
      </c>
      <c r="I9" s="4"/>
      <c r="J9" s="6" t="s">
        <v>50</v>
      </c>
      <c r="K9" s="4"/>
      <c r="L9" s="6" t="s">
        <v>50</v>
      </c>
      <c r="M9" s="4"/>
      <c r="N9" s="6" t="s">
        <v>51</v>
      </c>
      <c r="O9" s="7"/>
      <c r="P9" s="6" t="s">
        <v>52</v>
      </c>
      <c r="Q9" s="7">
        <f>E9*(1+G9+I9+K9+M9)+O9</f>
        <v>0</v>
      </c>
    </row>
    <row r="10" spans="1:17" ht="13.5">
      <c r="A10" s="12"/>
      <c r="B10" s="6"/>
      <c r="C10" s="6"/>
      <c r="D10" s="7"/>
      <c r="E10" s="8"/>
      <c r="F10" s="6" t="s">
        <v>49</v>
      </c>
      <c r="G10" s="4"/>
      <c r="H10" s="6" t="s">
        <v>50</v>
      </c>
      <c r="I10" s="4"/>
      <c r="J10" s="6" t="s">
        <v>50</v>
      </c>
      <c r="K10" s="4"/>
      <c r="L10" s="6" t="s">
        <v>50</v>
      </c>
      <c r="M10" s="4"/>
      <c r="N10" s="6" t="s">
        <v>51</v>
      </c>
      <c r="O10" s="4"/>
      <c r="P10" s="6" t="s">
        <v>52</v>
      </c>
      <c r="Q10" s="7">
        <f>E10*(1+G10+I10+K10+M10)+O10</f>
        <v>0</v>
      </c>
    </row>
    <row r="11" spans="1:17" ht="13.5">
      <c r="A11" s="12"/>
      <c r="B11" s="6"/>
      <c r="C11" s="6"/>
      <c r="D11" s="7"/>
      <c r="E11" s="9"/>
      <c r="F11" s="6" t="s">
        <v>49</v>
      </c>
      <c r="G11" s="4"/>
      <c r="H11" s="6" t="s">
        <v>50</v>
      </c>
      <c r="I11" s="4"/>
      <c r="J11" s="6" t="s">
        <v>50</v>
      </c>
      <c r="K11" s="4"/>
      <c r="L11" s="6" t="s">
        <v>50</v>
      </c>
      <c r="M11" s="4"/>
      <c r="N11" s="6" t="s">
        <v>51</v>
      </c>
      <c r="O11" s="4"/>
      <c r="P11" s="6" t="s">
        <v>52</v>
      </c>
      <c r="Q11" s="7">
        <f>E11*(1+G11+I11+K11+M11)+O11</f>
        <v>0</v>
      </c>
    </row>
    <row r="12" spans="1:17" ht="13.5">
      <c r="A12" s="12"/>
      <c r="B12" s="6"/>
      <c r="C12" s="6"/>
      <c r="D12" s="7"/>
      <c r="E12" s="8"/>
      <c r="F12" s="6" t="s">
        <v>49</v>
      </c>
      <c r="G12" s="4"/>
      <c r="H12" s="6" t="s">
        <v>50</v>
      </c>
      <c r="I12" s="4"/>
      <c r="J12" s="6" t="s">
        <v>50</v>
      </c>
      <c r="K12" s="4"/>
      <c r="L12" s="6" t="s">
        <v>50</v>
      </c>
      <c r="M12" s="4"/>
      <c r="N12" s="6" t="s">
        <v>51</v>
      </c>
      <c r="O12" s="4"/>
      <c r="P12" s="6" t="s">
        <v>52</v>
      </c>
      <c r="Q12" s="7">
        <f>E12*(1+G12+I12+K12+M12)+O12</f>
        <v>0</v>
      </c>
    </row>
    <row r="13" spans="1:17" ht="13.5">
      <c r="A13" s="12"/>
      <c r="B13" s="6"/>
      <c r="C13" s="6"/>
      <c r="D13" s="7"/>
      <c r="E13" s="8"/>
      <c r="F13" s="6"/>
      <c r="G13" s="4"/>
      <c r="H13" s="6"/>
      <c r="I13" s="4"/>
      <c r="J13" s="6"/>
      <c r="K13" s="4"/>
      <c r="L13" s="6"/>
      <c r="M13" s="4"/>
      <c r="N13" s="6"/>
      <c r="O13" s="4"/>
      <c r="P13" s="6"/>
      <c r="Q13" s="7"/>
    </row>
    <row r="14" spans="1:17" ht="13.5">
      <c r="A14" s="12"/>
      <c r="B14" s="6"/>
      <c r="C14" s="6"/>
      <c r="D14" s="7"/>
      <c r="E14" s="9"/>
      <c r="F14" s="6"/>
      <c r="G14" s="4"/>
      <c r="H14" s="6"/>
      <c r="I14" s="6"/>
      <c r="J14" s="6"/>
      <c r="K14" s="6"/>
      <c r="L14" s="6"/>
      <c r="M14" s="4"/>
      <c r="N14" s="6"/>
      <c r="O14" s="4"/>
      <c r="P14" s="6"/>
      <c r="Q14" s="7"/>
    </row>
    <row r="17" ht="13.5">
      <c r="A17" s="1" t="s">
        <v>33</v>
      </c>
    </row>
    <row r="18" spans="1:17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Q18" s="1" t="s">
        <v>1</v>
      </c>
    </row>
    <row r="19" spans="1:17" ht="13.5">
      <c r="A19" s="11" t="s">
        <v>4</v>
      </c>
      <c r="B19" s="21"/>
      <c r="C19" s="21"/>
      <c r="D19" s="21"/>
      <c r="E19" s="21"/>
      <c r="F19" s="22" t="s">
        <v>21</v>
      </c>
      <c r="G19" s="22"/>
      <c r="H19" s="20"/>
      <c r="I19" s="20"/>
      <c r="J19" s="21" t="s">
        <v>22</v>
      </c>
      <c r="K19" s="21"/>
      <c r="L19" s="20"/>
      <c r="M19" s="20"/>
      <c r="N19" s="21" t="s">
        <v>29</v>
      </c>
      <c r="O19" s="21"/>
      <c r="P19" s="20"/>
      <c r="Q19" s="20"/>
    </row>
    <row r="20" spans="1:17" ht="13.5">
      <c r="A20" s="20" t="s">
        <v>12</v>
      </c>
      <c r="B20" s="20"/>
      <c r="C20" s="20"/>
      <c r="D20" s="20"/>
      <c r="E20" s="20" t="s">
        <v>25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" customFormat="1" ht="13.5">
      <c r="A21" s="14" t="s">
        <v>5</v>
      </c>
      <c r="B21" s="5" t="s">
        <v>0</v>
      </c>
      <c r="C21" s="5" t="s">
        <v>7</v>
      </c>
      <c r="D21" s="5" t="s">
        <v>9</v>
      </c>
      <c r="E21" s="14" t="s">
        <v>11</v>
      </c>
      <c r="F21" s="16" t="s">
        <v>44</v>
      </c>
      <c r="G21" s="16" t="s">
        <v>15</v>
      </c>
      <c r="H21" s="16" t="s">
        <v>26</v>
      </c>
      <c r="I21" s="16" t="s">
        <v>17</v>
      </c>
      <c r="J21" s="16" t="s">
        <v>45</v>
      </c>
      <c r="K21" s="16" t="s">
        <v>18</v>
      </c>
      <c r="L21" s="16" t="s">
        <v>46</v>
      </c>
      <c r="M21" s="16" t="s">
        <v>42</v>
      </c>
      <c r="N21" s="16" t="s">
        <v>27</v>
      </c>
      <c r="O21" s="18" t="s">
        <v>20</v>
      </c>
      <c r="P21" s="16" t="s">
        <v>28</v>
      </c>
      <c r="Q21" s="18" t="s">
        <v>24</v>
      </c>
    </row>
    <row r="22" spans="1:17" ht="13.5">
      <c r="A22" s="15"/>
      <c r="B22" s="10" t="s">
        <v>6</v>
      </c>
      <c r="C22" s="10" t="s">
        <v>47</v>
      </c>
      <c r="D22" s="10" t="s">
        <v>48</v>
      </c>
      <c r="E22" s="15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17"/>
      <c r="Q22" s="19"/>
    </row>
    <row r="23" spans="1:17" ht="13.5">
      <c r="A23" s="12"/>
      <c r="B23" s="8"/>
      <c r="C23" s="8"/>
      <c r="D23" s="13"/>
      <c r="E23" s="9"/>
      <c r="F23" s="6" t="s">
        <v>49</v>
      </c>
      <c r="G23" s="4"/>
      <c r="H23" s="6" t="s">
        <v>50</v>
      </c>
      <c r="I23" s="4"/>
      <c r="J23" s="6" t="s">
        <v>50</v>
      </c>
      <c r="K23" s="4"/>
      <c r="L23" s="6" t="s">
        <v>50</v>
      </c>
      <c r="M23" s="4"/>
      <c r="N23" s="6" t="s">
        <v>51</v>
      </c>
      <c r="O23" s="7"/>
      <c r="P23" s="6" t="s">
        <v>52</v>
      </c>
      <c r="Q23" s="7">
        <f>E23*(1+G23+I23+K23+M23)+O23</f>
        <v>0</v>
      </c>
    </row>
    <row r="24" spans="1:17" ht="13.5">
      <c r="A24" s="12"/>
      <c r="B24" s="8"/>
      <c r="C24" s="8"/>
      <c r="D24" s="13"/>
      <c r="E24" s="9"/>
      <c r="F24" s="6" t="s">
        <v>49</v>
      </c>
      <c r="G24" s="4"/>
      <c r="H24" s="6" t="s">
        <v>50</v>
      </c>
      <c r="I24" s="4"/>
      <c r="J24" s="6" t="s">
        <v>50</v>
      </c>
      <c r="K24" s="4"/>
      <c r="L24" s="6" t="s">
        <v>50</v>
      </c>
      <c r="M24" s="4"/>
      <c r="N24" s="6" t="s">
        <v>51</v>
      </c>
      <c r="O24" s="4"/>
      <c r="P24" s="6" t="s">
        <v>52</v>
      </c>
      <c r="Q24" s="7">
        <f>E24*(1+G24+I24+K24+M24)+O24</f>
        <v>0</v>
      </c>
    </row>
    <row r="25" spans="1:17" ht="13.5">
      <c r="A25" s="12"/>
      <c r="B25" s="8"/>
      <c r="C25" s="8"/>
      <c r="D25" s="13"/>
      <c r="E25" s="9"/>
      <c r="F25" s="6" t="s">
        <v>49</v>
      </c>
      <c r="G25" s="4"/>
      <c r="H25" s="6" t="s">
        <v>50</v>
      </c>
      <c r="I25" s="4"/>
      <c r="J25" s="6" t="s">
        <v>50</v>
      </c>
      <c r="K25" s="4"/>
      <c r="L25" s="6" t="s">
        <v>50</v>
      </c>
      <c r="M25" s="4"/>
      <c r="N25" s="6" t="s">
        <v>51</v>
      </c>
      <c r="O25" s="4"/>
      <c r="P25" s="6" t="s">
        <v>52</v>
      </c>
      <c r="Q25" s="7">
        <f>E25*(1+G25+I25+K25+M25)+O25</f>
        <v>0</v>
      </c>
    </row>
    <row r="26" spans="1:17" ht="13.5">
      <c r="A26" s="12"/>
      <c r="B26" s="8"/>
      <c r="C26" s="8"/>
      <c r="D26" s="13"/>
      <c r="E26" s="8"/>
      <c r="F26" s="6" t="s">
        <v>49</v>
      </c>
      <c r="G26" s="4"/>
      <c r="H26" s="6" t="s">
        <v>50</v>
      </c>
      <c r="I26" s="4"/>
      <c r="J26" s="6" t="s">
        <v>50</v>
      </c>
      <c r="K26" s="4"/>
      <c r="L26" s="6" t="s">
        <v>50</v>
      </c>
      <c r="M26" s="4"/>
      <c r="N26" s="6" t="s">
        <v>51</v>
      </c>
      <c r="O26" s="4"/>
      <c r="P26" s="6" t="s">
        <v>52</v>
      </c>
      <c r="Q26" s="7">
        <f>E26*(1+G26+I26+K26+M26)+O26</f>
        <v>0</v>
      </c>
    </row>
    <row r="27" spans="1:17" ht="13.5">
      <c r="A27" s="12"/>
      <c r="B27" s="8"/>
      <c r="C27" s="8"/>
      <c r="D27" s="13"/>
      <c r="E27" s="8"/>
      <c r="F27" s="6"/>
      <c r="G27" s="4"/>
      <c r="H27" s="6"/>
      <c r="I27" s="4"/>
      <c r="J27" s="6"/>
      <c r="K27" s="4"/>
      <c r="L27" s="6"/>
      <c r="M27" s="4"/>
      <c r="N27" s="6"/>
      <c r="O27" s="4"/>
      <c r="P27" s="6"/>
      <c r="Q27" s="7">
        <f>SUM(Q23:Q26)</f>
        <v>0</v>
      </c>
    </row>
    <row r="28" spans="1:17" ht="13.5">
      <c r="A28" s="12"/>
      <c r="B28" s="8"/>
      <c r="C28" s="8"/>
      <c r="D28" s="13"/>
      <c r="E28" s="9"/>
      <c r="F28" s="6"/>
      <c r="G28" s="4"/>
      <c r="H28" s="6"/>
      <c r="I28" s="6"/>
      <c r="J28" s="6"/>
      <c r="K28" s="6"/>
      <c r="L28" s="6"/>
      <c r="M28" s="4"/>
      <c r="N28" s="6"/>
      <c r="O28" s="4" t="s">
        <v>34</v>
      </c>
      <c r="P28" s="6"/>
      <c r="Q28" s="7">
        <f>Q27*2</f>
        <v>0</v>
      </c>
    </row>
    <row r="31" ht="13.5">
      <c r="A31" s="1" t="s">
        <v>35</v>
      </c>
    </row>
    <row r="32" spans="1:17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Q32" s="1" t="s">
        <v>1</v>
      </c>
    </row>
    <row r="33" spans="1:17" ht="13.5">
      <c r="A33" s="11" t="s">
        <v>36</v>
      </c>
      <c r="B33" s="21"/>
      <c r="C33" s="21"/>
      <c r="D33" s="21"/>
      <c r="E33" s="21"/>
      <c r="F33" s="22" t="s">
        <v>21</v>
      </c>
      <c r="G33" s="22"/>
      <c r="H33" s="20"/>
      <c r="I33" s="20"/>
      <c r="J33" s="21" t="s">
        <v>22</v>
      </c>
      <c r="K33" s="21"/>
      <c r="L33" s="20"/>
      <c r="M33" s="20"/>
      <c r="N33" s="21" t="s">
        <v>29</v>
      </c>
      <c r="O33" s="21"/>
      <c r="P33" s="20"/>
      <c r="Q33" s="20"/>
    </row>
    <row r="34" spans="1:17" ht="13.5">
      <c r="A34" s="20" t="s">
        <v>12</v>
      </c>
      <c r="B34" s="20"/>
      <c r="C34" s="20"/>
      <c r="D34" s="20"/>
      <c r="E34" s="20" t="s">
        <v>25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3" customFormat="1" ht="13.5" customHeight="1">
      <c r="A35" s="14" t="s">
        <v>5</v>
      </c>
      <c r="B35" s="5" t="s">
        <v>0</v>
      </c>
      <c r="C35" s="5" t="s">
        <v>7</v>
      </c>
      <c r="D35" s="5" t="s">
        <v>37</v>
      </c>
      <c r="E35" s="23"/>
      <c r="F35" s="24"/>
      <c r="G35" s="16" t="s">
        <v>40</v>
      </c>
      <c r="H35" s="16" t="s">
        <v>53</v>
      </c>
      <c r="I35" s="14" t="s">
        <v>11</v>
      </c>
      <c r="J35" s="16" t="s">
        <v>44</v>
      </c>
      <c r="K35" s="16" t="s">
        <v>18</v>
      </c>
      <c r="L35" s="16" t="s">
        <v>46</v>
      </c>
      <c r="M35" s="16" t="s">
        <v>42</v>
      </c>
      <c r="N35" s="16" t="s">
        <v>27</v>
      </c>
      <c r="O35" s="18" t="s">
        <v>43</v>
      </c>
      <c r="P35" s="16" t="s">
        <v>52</v>
      </c>
      <c r="Q35" s="18" t="s">
        <v>24</v>
      </c>
    </row>
    <row r="36" spans="1:17" ht="13.5">
      <c r="A36" s="15"/>
      <c r="B36" s="10" t="s">
        <v>6</v>
      </c>
      <c r="C36" s="10" t="s">
        <v>47</v>
      </c>
      <c r="D36" s="10" t="s">
        <v>38</v>
      </c>
      <c r="E36" s="25"/>
      <c r="F36" s="26"/>
      <c r="G36" s="17"/>
      <c r="H36" s="17"/>
      <c r="I36" s="15"/>
      <c r="J36" s="17"/>
      <c r="K36" s="17"/>
      <c r="L36" s="17"/>
      <c r="M36" s="17"/>
      <c r="N36" s="17"/>
      <c r="O36" s="19"/>
      <c r="P36" s="17"/>
      <c r="Q36" s="19"/>
    </row>
    <row r="37" spans="1:17" ht="13.5">
      <c r="A37" s="12"/>
      <c r="B37" s="8"/>
      <c r="C37" s="8"/>
      <c r="D37" s="13"/>
      <c r="E37" s="27"/>
      <c r="F37" s="28"/>
      <c r="G37" s="4"/>
      <c r="H37" s="6" t="s">
        <v>54</v>
      </c>
      <c r="I37" s="7"/>
      <c r="J37" s="6" t="s">
        <v>49</v>
      </c>
      <c r="K37" s="4"/>
      <c r="L37" s="6" t="s">
        <v>50</v>
      </c>
      <c r="M37" s="4"/>
      <c r="N37" s="6" t="s">
        <v>51</v>
      </c>
      <c r="O37" s="7"/>
      <c r="P37" s="6" t="s">
        <v>52</v>
      </c>
      <c r="Q37" s="7">
        <f>G37*I37*(1+K37+M37)+O37</f>
        <v>0</v>
      </c>
    </row>
    <row r="38" spans="1:17" ht="13.5">
      <c r="A38" s="12"/>
      <c r="B38" s="8"/>
      <c r="C38" s="8"/>
      <c r="D38" s="13"/>
      <c r="E38" s="27"/>
      <c r="F38" s="28"/>
      <c r="G38" s="4"/>
      <c r="H38" s="6" t="s">
        <v>54</v>
      </c>
      <c r="I38" s="4"/>
      <c r="J38" s="6" t="s">
        <v>49</v>
      </c>
      <c r="K38" s="4"/>
      <c r="L38" s="6" t="s">
        <v>50</v>
      </c>
      <c r="M38" s="4"/>
      <c r="N38" s="6" t="s">
        <v>51</v>
      </c>
      <c r="O38" s="4"/>
      <c r="P38" s="6" t="s">
        <v>52</v>
      </c>
      <c r="Q38" s="7">
        <f>G38*I38*(1+K38+M38)+O38</f>
        <v>0</v>
      </c>
    </row>
    <row r="39" spans="1:17" ht="13.5">
      <c r="A39" s="12"/>
      <c r="B39" s="8"/>
      <c r="C39" s="8"/>
      <c r="D39" s="13"/>
      <c r="E39" s="27"/>
      <c r="F39" s="28"/>
      <c r="G39" s="4"/>
      <c r="H39" s="6" t="s">
        <v>54</v>
      </c>
      <c r="I39" s="4"/>
      <c r="J39" s="6" t="s">
        <v>49</v>
      </c>
      <c r="K39" s="4"/>
      <c r="L39" s="6" t="s">
        <v>50</v>
      </c>
      <c r="M39" s="4"/>
      <c r="N39" s="6" t="s">
        <v>51</v>
      </c>
      <c r="O39" s="4"/>
      <c r="P39" s="6" t="s">
        <v>52</v>
      </c>
      <c r="Q39" s="7">
        <f>G39*I39*(1+K39+M39)+O39</f>
        <v>0</v>
      </c>
    </row>
    <row r="40" spans="1:17" ht="13.5">
      <c r="A40" s="12"/>
      <c r="B40" s="8"/>
      <c r="C40" s="8"/>
      <c r="D40" s="13"/>
      <c r="E40" s="27"/>
      <c r="F40" s="28"/>
      <c r="G40" s="4"/>
      <c r="H40" s="6" t="s">
        <v>54</v>
      </c>
      <c r="I40" s="4"/>
      <c r="J40" s="6" t="s">
        <v>49</v>
      </c>
      <c r="K40" s="4"/>
      <c r="L40" s="6" t="s">
        <v>50</v>
      </c>
      <c r="M40" s="4"/>
      <c r="N40" s="6" t="s">
        <v>51</v>
      </c>
      <c r="O40" s="4"/>
      <c r="P40" s="6" t="s">
        <v>52</v>
      </c>
      <c r="Q40" s="7">
        <f>G40*I40*(1+K40+M40)+O40</f>
        <v>0</v>
      </c>
    </row>
    <row r="41" spans="1:17" ht="13.5">
      <c r="A41" s="12"/>
      <c r="B41" s="8"/>
      <c r="C41" s="8"/>
      <c r="D41" s="13"/>
      <c r="E41" s="27"/>
      <c r="F41" s="28"/>
      <c r="G41" s="4"/>
      <c r="H41" s="6"/>
      <c r="I41" s="4"/>
      <c r="J41" s="6"/>
      <c r="K41" s="4"/>
      <c r="L41" s="6"/>
      <c r="M41" s="4"/>
      <c r="N41" s="6"/>
      <c r="O41" s="4"/>
      <c r="P41" s="6"/>
      <c r="Q41" s="7"/>
    </row>
    <row r="42" spans="1:17" ht="13.5">
      <c r="A42" s="12"/>
      <c r="B42" s="8"/>
      <c r="C42" s="8"/>
      <c r="D42" s="13"/>
      <c r="E42" s="27"/>
      <c r="F42" s="28"/>
      <c r="G42" s="4"/>
      <c r="H42" s="6"/>
      <c r="I42" s="6"/>
      <c r="J42" s="6"/>
      <c r="K42" s="6"/>
      <c r="L42" s="6"/>
      <c r="M42" s="4"/>
      <c r="N42" s="6"/>
      <c r="O42" s="4"/>
      <c r="P42" s="6"/>
      <c r="Q42" s="7"/>
    </row>
  </sheetData>
  <mergeCells count="74">
    <mergeCell ref="P21:P22"/>
    <mergeCell ref="Q21:Q22"/>
    <mergeCell ref="L21:L22"/>
    <mergeCell ref="M21:M22"/>
    <mergeCell ref="N21:N22"/>
    <mergeCell ref="O21:O22"/>
    <mergeCell ref="H21:H22"/>
    <mergeCell ref="I21:I22"/>
    <mergeCell ref="J21:J22"/>
    <mergeCell ref="K21:K22"/>
    <mergeCell ref="A21:A22"/>
    <mergeCell ref="E21:E22"/>
    <mergeCell ref="F21:F22"/>
    <mergeCell ref="G21:G22"/>
    <mergeCell ref="L19:M19"/>
    <mergeCell ref="N19:O19"/>
    <mergeCell ref="P19:Q19"/>
    <mergeCell ref="A20:D20"/>
    <mergeCell ref="E20:Q20"/>
    <mergeCell ref="B19:E19"/>
    <mergeCell ref="F19:G19"/>
    <mergeCell ref="H19:I19"/>
    <mergeCell ref="J19:K19"/>
    <mergeCell ref="P7:P8"/>
    <mergeCell ref="Q7:Q8"/>
    <mergeCell ref="E6:Q6"/>
    <mergeCell ref="N5:O5"/>
    <mergeCell ref="P5:Q5"/>
    <mergeCell ref="F5:G5"/>
    <mergeCell ref="H5:I5"/>
    <mergeCell ref="J5:K5"/>
    <mergeCell ref="L5:M5"/>
    <mergeCell ref="L7:L8"/>
    <mergeCell ref="M7:M8"/>
    <mergeCell ref="N7:N8"/>
    <mergeCell ref="O7:O8"/>
    <mergeCell ref="A7:A8"/>
    <mergeCell ref="E7:E8"/>
    <mergeCell ref="H7:H8"/>
    <mergeCell ref="I7:I8"/>
    <mergeCell ref="J7:J8"/>
    <mergeCell ref="K7:K8"/>
    <mergeCell ref="A6:D6"/>
    <mergeCell ref="B5:E5"/>
    <mergeCell ref="F7:F8"/>
    <mergeCell ref="G7:G8"/>
    <mergeCell ref="L33:M33"/>
    <mergeCell ref="N33:O33"/>
    <mergeCell ref="P33:Q33"/>
    <mergeCell ref="A34:D34"/>
    <mergeCell ref="E34:Q34"/>
    <mergeCell ref="B33:E33"/>
    <mergeCell ref="F33:G33"/>
    <mergeCell ref="H33:I33"/>
    <mergeCell ref="J33:K33"/>
    <mergeCell ref="J35:J36"/>
    <mergeCell ref="K35:K36"/>
    <mergeCell ref="A35:A36"/>
    <mergeCell ref="G35:G36"/>
    <mergeCell ref="P35:P36"/>
    <mergeCell ref="Q35:Q36"/>
    <mergeCell ref="E35:F36"/>
    <mergeCell ref="E37:F37"/>
    <mergeCell ref="L35:L36"/>
    <mergeCell ref="M35:M36"/>
    <mergeCell ref="N35:N36"/>
    <mergeCell ref="O35:O36"/>
    <mergeCell ref="H35:H36"/>
    <mergeCell ref="I35:I36"/>
    <mergeCell ref="E42:F42"/>
    <mergeCell ref="E38:F38"/>
    <mergeCell ref="E39:F39"/>
    <mergeCell ref="E40:F40"/>
    <mergeCell ref="E41:F41"/>
  </mergeCells>
  <printOptions/>
  <pageMargins left="0.75" right="0.75" top="1" bottom="1" header="0.512" footer="0.512"/>
  <pageSetup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42"/>
  <sheetViews>
    <sheetView view="pageBreakPreview" zoomScale="60" workbookViewId="0" topLeftCell="A1">
      <selection activeCell="T35" sqref="T35"/>
    </sheetView>
  </sheetViews>
  <sheetFormatPr defaultColWidth="9.00390625" defaultRowHeight="13.5"/>
  <cols>
    <col min="1" max="1" width="18.00390625" style="1" customWidth="1"/>
    <col min="2" max="5" width="9.00390625" style="1" customWidth="1"/>
    <col min="6" max="6" width="4.50390625" style="1" customWidth="1"/>
    <col min="7" max="7" width="9.00390625" style="1" customWidth="1"/>
    <col min="8" max="8" width="4.625" style="1" customWidth="1"/>
    <col min="9" max="9" width="9.00390625" style="1" customWidth="1"/>
    <col min="10" max="10" width="4.625" style="1" customWidth="1"/>
    <col min="11" max="11" width="9.00390625" style="1" customWidth="1"/>
    <col min="12" max="12" width="4.625" style="1" customWidth="1"/>
    <col min="13" max="13" width="9.00390625" style="1" customWidth="1"/>
    <col min="14" max="14" width="4.625" style="1" customWidth="1"/>
    <col min="15" max="15" width="9.00390625" style="1" customWidth="1"/>
    <col min="16" max="16" width="4.625" style="1" customWidth="1"/>
    <col min="17" max="16384" width="9.00390625" style="1" customWidth="1"/>
  </cols>
  <sheetData>
    <row r="1" ht="13.5">
      <c r="Q1" s="2" t="s">
        <v>2</v>
      </c>
    </row>
    <row r="2" ht="13.5">
      <c r="L2" s="2"/>
    </row>
    <row r="3" ht="13.5">
      <c r="A3" s="1" t="s">
        <v>3</v>
      </c>
    </row>
    <row r="4" spans="1:17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Q4" s="1" t="s">
        <v>1</v>
      </c>
    </row>
    <row r="5" spans="1:17" ht="13.5">
      <c r="A5" s="11" t="s">
        <v>4</v>
      </c>
      <c r="B5" s="21" t="s">
        <v>13</v>
      </c>
      <c r="C5" s="21"/>
      <c r="D5" s="21"/>
      <c r="E5" s="21"/>
      <c r="F5" s="22" t="s">
        <v>21</v>
      </c>
      <c r="G5" s="22"/>
      <c r="H5" s="20"/>
      <c r="I5" s="20"/>
      <c r="J5" s="21" t="s">
        <v>22</v>
      </c>
      <c r="K5" s="21"/>
      <c r="L5" s="20"/>
      <c r="M5" s="20"/>
      <c r="N5" s="21" t="s">
        <v>29</v>
      </c>
      <c r="O5" s="21"/>
      <c r="P5" s="20"/>
      <c r="Q5" s="20"/>
    </row>
    <row r="6" spans="1:17" ht="13.5">
      <c r="A6" s="20" t="s">
        <v>12</v>
      </c>
      <c r="B6" s="20"/>
      <c r="C6" s="20"/>
      <c r="D6" s="20"/>
      <c r="E6" s="20" t="s">
        <v>25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" customFormat="1" ht="13.5">
      <c r="A7" s="14" t="s">
        <v>5</v>
      </c>
      <c r="B7" s="5" t="s">
        <v>0</v>
      </c>
      <c r="C7" s="5" t="s">
        <v>7</v>
      </c>
      <c r="D7" s="5" t="s">
        <v>9</v>
      </c>
      <c r="E7" s="14" t="s">
        <v>11</v>
      </c>
      <c r="F7" s="16" t="s">
        <v>14</v>
      </c>
      <c r="G7" s="16" t="s">
        <v>15</v>
      </c>
      <c r="H7" s="16" t="s">
        <v>16</v>
      </c>
      <c r="I7" s="16" t="s">
        <v>17</v>
      </c>
      <c r="J7" s="16" t="s">
        <v>16</v>
      </c>
      <c r="K7" s="16" t="s">
        <v>18</v>
      </c>
      <c r="L7" s="16" t="s">
        <v>16</v>
      </c>
      <c r="M7" s="16" t="s">
        <v>42</v>
      </c>
      <c r="N7" s="16" t="s">
        <v>19</v>
      </c>
      <c r="O7" s="18" t="s">
        <v>20</v>
      </c>
      <c r="P7" s="16" t="s">
        <v>23</v>
      </c>
      <c r="Q7" s="18" t="s">
        <v>24</v>
      </c>
    </row>
    <row r="8" spans="1:17" ht="13.5">
      <c r="A8" s="15"/>
      <c r="B8" s="10" t="s">
        <v>6</v>
      </c>
      <c r="C8" s="10" t="s">
        <v>8</v>
      </c>
      <c r="D8" s="10" t="s">
        <v>10</v>
      </c>
      <c r="E8" s="15"/>
      <c r="F8" s="17"/>
      <c r="G8" s="17"/>
      <c r="H8" s="17"/>
      <c r="I8" s="17"/>
      <c r="J8" s="17"/>
      <c r="K8" s="17"/>
      <c r="L8" s="17"/>
      <c r="M8" s="17"/>
      <c r="N8" s="17"/>
      <c r="O8" s="19"/>
      <c r="P8" s="17"/>
      <c r="Q8" s="19"/>
    </row>
    <row r="9" spans="1:17" ht="13.5">
      <c r="A9" s="12" t="s">
        <v>30</v>
      </c>
      <c r="B9" s="4">
        <v>30</v>
      </c>
      <c r="C9" s="4">
        <v>110</v>
      </c>
      <c r="D9" s="4">
        <v>29</v>
      </c>
      <c r="E9" s="7">
        <v>81000</v>
      </c>
      <c r="F9" s="6" t="s">
        <v>14</v>
      </c>
      <c r="G9" s="4">
        <v>0.7</v>
      </c>
      <c r="H9" s="6" t="s">
        <v>26</v>
      </c>
      <c r="I9" s="4"/>
      <c r="J9" s="6" t="s">
        <v>26</v>
      </c>
      <c r="K9" s="4"/>
      <c r="L9" s="6" t="s">
        <v>26</v>
      </c>
      <c r="M9" s="4"/>
      <c r="N9" s="6" t="s">
        <v>27</v>
      </c>
      <c r="O9" s="7">
        <v>1880</v>
      </c>
      <c r="P9" s="6" t="s">
        <v>28</v>
      </c>
      <c r="Q9" s="7">
        <f>E9*(1+G9+I9+K9+M9)+O9</f>
        <v>139580</v>
      </c>
    </row>
    <row r="10" spans="1:17" ht="13.5">
      <c r="A10" s="12"/>
      <c r="B10" s="6"/>
      <c r="C10" s="6"/>
      <c r="D10" s="7"/>
      <c r="E10" s="8"/>
      <c r="F10" s="6" t="s">
        <v>14</v>
      </c>
      <c r="G10" s="4"/>
      <c r="H10" s="6" t="s">
        <v>26</v>
      </c>
      <c r="I10" s="4"/>
      <c r="J10" s="6" t="s">
        <v>26</v>
      </c>
      <c r="K10" s="4"/>
      <c r="L10" s="6" t="s">
        <v>26</v>
      </c>
      <c r="M10" s="4"/>
      <c r="N10" s="6" t="s">
        <v>27</v>
      </c>
      <c r="O10" s="4"/>
      <c r="P10" s="6" t="s">
        <v>28</v>
      </c>
      <c r="Q10" s="7">
        <f>E10*(1+G10+I10+K10+M10)+O10</f>
        <v>0</v>
      </c>
    </row>
    <row r="11" spans="1:17" ht="13.5">
      <c r="A11" s="12"/>
      <c r="B11" s="6"/>
      <c r="C11" s="6"/>
      <c r="D11" s="7"/>
      <c r="E11" s="9"/>
      <c r="F11" s="6" t="s">
        <v>14</v>
      </c>
      <c r="G11" s="4"/>
      <c r="H11" s="6" t="s">
        <v>26</v>
      </c>
      <c r="I11" s="4"/>
      <c r="J11" s="6" t="s">
        <v>26</v>
      </c>
      <c r="K11" s="4"/>
      <c r="L11" s="6" t="s">
        <v>26</v>
      </c>
      <c r="M11" s="4"/>
      <c r="N11" s="6" t="s">
        <v>27</v>
      </c>
      <c r="O11" s="4"/>
      <c r="P11" s="6" t="s">
        <v>28</v>
      </c>
      <c r="Q11" s="7">
        <f>E11*(1+G11+I11+K11+M11)+O11</f>
        <v>0</v>
      </c>
    </row>
    <row r="12" spans="1:17" ht="13.5">
      <c r="A12" s="12"/>
      <c r="B12" s="6"/>
      <c r="C12" s="6"/>
      <c r="D12" s="7"/>
      <c r="E12" s="8"/>
      <c r="F12" s="6" t="s">
        <v>14</v>
      </c>
      <c r="G12" s="4"/>
      <c r="H12" s="6" t="s">
        <v>26</v>
      </c>
      <c r="I12" s="4"/>
      <c r="J12" s="6" t="s">
        <v>26</v>
      </c>
      <c r="K12" s="4"/>
      <c r="L12" s="6" t="s">
        <v>26</v>
      </c>
      <c r="M12" s="4"/>
      <c r="N12" s="6" t="s">
        <v>27</v>
      </c>
      <c r="O12" s="4"/>
      <c r="P12" s="6" t="s">
        <v>28</v>
      </c>
      <c r="Q12" s="7">
        <f>E12*(1+G12+I12+K12+M12)+O12</f>
        <v>0</v>
      </c>
    </row>
    <row r="13" spans="1:17" ht="13.5">
      <c r="A13" s="12"/>
      <c r="B13" s="6"/>
      <c r="C13" s="6"/>
      <c r="D13" s="7"/>
      <c r="E13" s="8"/>
      <c r="F13" s="6"/>
      <c r="G13" s="4"/>
      <c r="H13" s="6"/>
      <c r="I13" s="4"/>
      <c r="J13" s="6"/>
      <c r="K13" s="4"/>
      <c r="L13" s="6"/>
      <c r="M13" s="4"/>
      <c r="N13" s="6"/>
      <c r="O13" s="4"/>
      <c r="P13" s="6"/>
      <c r="Q13" s="7"/>
    </row>
    <row r="14" spans="1:17" ht="13.5">
      <c r="A14" s="12"/>
      <c r="B14" s="6"/>
      <c r="C14" s="6"/>
      <c r="D14" s="7"/>
      <c r="E14" s="9"/>
      <c r="F14" s="6"/>
      <c r="G14" s="4"/>
      <c r="H14" s="6"/>
      <c r="I14" s="6"/>
      <c r="J14" s="6"/>
      <c r="K14" s="6"/>
      <c r="L14" s="6"/>
      <c r="M14" s="4"/>
      <c r="N14" s="6"/>
      <c r="O14" s="4"/>
      <c r="P14" s="6"/>
      <c r="Q14" s="7"/>
    </row>
    <row r="17" ht="13.5">
      <c r="A17" s="1" t="s">
        <v>33</v>
      </c>
    </row>
    <row r="18" spans="1:17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Q18" s="1" t="s">
        <v>1</v>
      </c>
    </row>
    <row r="19" spans="1:17" ht="13.5">
      <c r="A19" s="11" t="s">
        <v>4</v>
      </c>
      <c r="B19" s="21" t="s">
        <v>31</v>
      </c>
      <c r="C19" s="21"/>
      <c r="D19" s="21"/>
      <c r="E19" s="21"/>
      <c r="F19" s="22" t="s">
        <v>21</v>
      </c>
      <c r="G19" s="22"/>
      <c r="H19" s="20"/>
      <c r="I19" s="20"/>
      <c r="J19" s="21" t="s">
        <v>22</v>
      </c>
      <c r="K19" s="21"/>
      <c r="L19" s="20"/>
      <c r="M19" s="20"/>
      <c r="N19" s="21" t="s">
        <v>29</v>
      </c>
      <c r="O19" s="21"/>
      <c r="P19" s="20"/>
      <c r="Q19" s="20"/>
    </row>
    <row r="20" spans="1:17" ht="13.5">
      <c r="A20" s="20" t="s">
        <v>12</v>
      </c>
      <c r="B20" s="20"/>
      <c r="C20" s="20"/>
      <c r="D20" s="20"/>
      <c r="E20" s="20" t="s">
        <v>25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" customFormat="1" ht="13.5">
      <c r="A21" s="14" t="s">
        <v>5</v>
      </c>
      <c r="B21" s="5" t="s">
        <v>0</v>
      </c>
      <c r="C21" s="5" t="s">
        <v>7</v>
      </c>
      <c r="D21" s="5" t="s">
        <v>9</v>
      </c>
      <c r="E21" s="14" t="s">
        <v>11</v>
      </c>
      <c r="F21" s="16" t="s">
        <v>14</v>
      </c>
      <c r="G21" s="16" t="s">
        <v>15</v>
      </c>
      <c r="H21" s="16" t="s">
        <v>16</v>
      </c>
      <c r="I21" s="16" t="s">
        <v>17</v>
      </c>
      <c r="J21" s="16" t="s">
        <v>16</v>
      </c>
      <c r="K21" s="16" t="s">
        <v>18</v>
      </c>
      <c r="L21" s="16" t="s">
        <v>16</v>
      </c>
      <c r="M21" s="16" t="s">
        <v>42</v>
      </c>
      <c r="N21" s="16" t="s">
        <v>19</v>
      </c>
      <c r="O21" s="18" t="s">
        <v>20</v>
      </c>
      <c r="P21" s="16" t="s">
        <v>23</v>
      </c>
      <c r="Q21" s="18" t="s">
        <v>24</v>
      </c>
    </row>
    <row r="22" spans="1:17" ht="13.5">
      <c r="A22" s="15"/>
      <c r="B22" s="10" t="s">
        <v>6</v>
      </c>
      <c r="C22" s="10" t="s">
        <v>8</v>
      </c>
      <c r="D22" s="10" t="s">
        <v>10</v>
      </c>
      <c r="E22" s="15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17"/>
      <c r="Q22" s="19"/>
    </row>
    <row r="23" spans="1:17" ht="13.5">
      <c r="A23" s="12" t="s">
        <v>30</v>
      </c>
      <c r="B23" s="8">
        <v>20</v>
      </c>
      <c r="C23" s="8">
        <v>50</v>
      </c>
      <c r="D23" s="13">
        <v>19.973</v>
      </c>
      <c r="E23" s="9">
        <v>42000</v>
      </c>
      <c r="F23" s="6" t="s">
        <v>14</v>
      </c>
      <c r="G23" s="4">
        <v>0.7</v>
      </c>
      <c r="H23" s="6" t="s">
        <v>26</v>
      </c>
      <c r="I23" s="4"/>
      <c r="J23" s="6" t="s">
        <v>26</v>
      </c>
      <c r="K23" s="4"/>
      <c r="L23" s="6" t="s">
        <v>26</v>
      </c>
      <c r="M23" s="4"/>
      <c r="N23" s="6" t="s">
        <v>27</v>
      </c>
      <c r="O23" s="7">
        <v>1355</v>
      </c>
      <c r="P23" s="6" t="s">
        <v>28</v>
      </c>
      <c r="Q23" s="7">
        <f>E23*(1+G23+I23+K23+M23)+O23</f>
        <v>72755</v>
      </c>
    </row>
    <row r="24" spans="1:17" ht="13.5">
      <c r="A24" s="12" t="s">
        <v>32</v>
      </c>
      <c r="B24" s="8">
        <v>4</v>
      </c>
      <c r="C24" s="8">
        <v>50</v>
      </c>
      <c r="D24" s="13">
        <v>1.322</v>
      </c>
      <c r="E24" s="9">
        <v>18500</v>
      </c>
      <c r="F24" s="6" t="s">
        <v>14</v>
      </c>
      <c r="G24" s="4">
        <v>0.6</v>
      </c>
      <c r="H24" s="6" t="s">
        <v>26</v>
      </c>
      <c r="I24" s="4"/>
      <c r="J24" s="6" t="s">
        <v>26</v>
      </c>
      <c r="K24" s="4"/>
      <c r="L24" s="6" t="s">
        <v>26</v>
      </c>
      <c r="M24" s="4"/>
      <c r="N24" s="6" t="s">
        <v>27</v>
      </c>
      <c r="O24" s="4">
        <v>650</v>
      </c>
      <c r="P24" s="6" t="s">
        <v>28</v>
      </c>
      <c r="Q24" s="7">
        <f>E24*(1+G24+I24+K24+M24)+O24</f>
        <v>30250</v>
      </c>
    </row>
    <row r="25" spans="1:17" ht="13.5">
      <c r="A25" s="12"/>
      <c r="B25" s="8"/>
      <c r="C25" s="8"/>
      <c r="D25" s="13"/>
      <c r="E25" s="9"/>
      <c r="F25" s="6" t="s">
        <v>14</v>
      </c>
      <c r="G25" s="4"/>
      <c r="H25" s="6" t="s">
        <v>26</v>
      </c>
      <c r="I25" s="4"/>
      <c r="J25" s="6" t="s">
        <v>26</v>
      </c>
      <c r="K25" s="4"/>
      <c r="L25" s="6" t="s">
        <v>26</v>
      </c>
      <c r="M25" s="4"/>
      <c r="N25" s="6" t="s">
        <v>27</v>
      </c>
      <c r="O25" s="4"/>
      <c r="P25" s="6" t="s">
        <v>28</v>
      </c>
      <c r="Q25" s="7">
        <f>E25*(1+G25+I25+K25+M25)+O25</f>
        <v>0</v>
      </c>
    </row>
    <row r="26" spans="1:17" ht="13.5">
      <c r="A26" s="12"/>
      <c r="B26" s="8"/>
      <c r="C26" s="8"/>
      <c r="D26" s="13"/>
      <c r="E26" s="8"/>
      <c r="F26" s="6" t="s">
        <v>14</v>
      </c>
      <c r="G26" s="4"/>
      <c r="H26" s="6" t="s">
        <v>26</v>
      </c>
      <c r="I26" s="4"/>
      <c r="J26" s="6" t="s">
        <v>26</v>
      </c>
      <c r="K26" s="4"/>
      <c r="L26" s="6" t="s">
        <v>26</v>
      </c>
      <c r="M26" s="4"/>
      <c r="N26" s="6" t="s">
        <v>27</v>
      </c>
      <c r="O26" s="4"/>
      <c r="P26" s="6" t="s">
        <v>28</v>
      </c>
      <c r="Q26" s="7">
        <f>E26*(1+G26+I26+K26+M26)+O26</f>
        <v>0</v>
      </c>
    </row>
    <row r="27" spans="1:17" ht="13.5">
      <c r="A27" s="12"/>
      <c r="B27" s="8"/>
      <c r="C27" s="8"/>
      <c r="D27" s="13"/>
      <c r="E27" s="8"/>
      <c r="F27" s="6"/>
      <c r="G27" s="4"/>
      <c r="H27" s="6"/>
      <c r="I27" s="4"/>
      <c r="J27" s="6"/>
      <c r="K27" s="4"/>
      <c r="L27" s="6"/>
      <c r="M27" s="4"/>
      <c r="N27" s="6"/>
      <c r="O27" s="4"/>
      <c r="P27" s="6"/>
      <c r="Q27" s="7">
        <f>SUM(Q23:Q26)</f>
        <v>103005</v>
      </c>
    </row>
    <row r="28" spans="1:17" ht="13.5">
      <c r="A28" s="12"/>
      <c r="B28" s="8"/>
      <c r="C28" s="8"/>
      <c r="D28" s="13"/>
      <c r="E28" s="9"/>
      <c r="F28" s="6"/>
      <c r="G28" s="4"/>
      <c r="H28" s="6"/>
      <c r="I28" s="6"/>
      <c r="J28" s="6"/>
      <c r="K28" s="6"/>
      <c r="L28" s="6"/>
      <c r="M28" s="4"/>
      <c r="N28" s="6"/>
      <c r="O28" s="4" t="s">
        <v>34</v>
      </c>
      <c r="P28" s="6"/>
      <c r="Q28" s="7">
        <f>Q27*2</f>
        <v>206010</v>
      </c>
    </row>
    <row r="31" ht="13.5">
      <c r="A31" s="1" t="s">
        <v>35</v>
      </c>
    </row>
    <row r="32" spans="1:17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Q32" s="1" t="s">
        <v>1</v>
      </c>
    </row>
    <row r="33" spans="1:17" ht="13.5">
      <c r="A33" s="11" t="s">
        <v>36</v>
      </c>
      <c r="B33" s="21"/>
      <c r="C33" s="21"/>
      <c r="D33" s="21"/>
      <c r="E33" s="21"/>
      <c r="F33" s="22" t="s">
        <v>21</v>
      </c>
      <c r="G33" s="22"/>
      <c r="H33" s="20"/>
      <c r="I33" s="20"/>
      <c r="J33" s="21" t="s">
        <v>22</v>
      </c>
      <c r="K33" s="21"/>
      <c r="L33" s="20"/>
      <c r="M33" s="20"/>
      <c r="N33" s="21" t="s">
        <v>29</v>
      </c>
      <c r="O33" s="21"/>
      <c r="P33" s="20"/>
      <c r="Q33" s="20"/>
    </row>
    <row r="34" spans="1:17" ht="13.5">
      <c r="A34" s="20" t="s">
        <v>12</v>
      </c>
      <c r="B34" s="20"/>
      <c r="C34" s="20"/>
      <c r="D34" s="20"/>
      <c r="E34" s="20" t="s">
        <v>25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3" customFormat="1" ht="13.5" customHeight="1">
      <c r="A35" s="14" t="s">
        <v>5</v>
      </c>
      <c r="B35" s="5" t="s">
        <v>0</v>
      </c>
      <c r="C35" s="5" t="s">
        <v>7</v>
      </c>
      <c r="D35" s="5" t="s">
        <v>37</v>
      </c>
      <c r="E35" s="23"/>
      <c r="F35" s="24"/>
      <c r="G35" s="16" t="s">
        <v>40</v>
      </c>
      <c r="H35" s="16" t="s">
        <v>41</v>
      </c>
      <c r="I35" s="14" t="s">
        <v>11</v>
      </c>
      <c r="J35" s="16" t="s">
        <v>14</v>
      </c>
      <c r="K35" s="16" t="s">
        <v>18</v>
      </c>
      <c r="L35" s="16" t="s">
        <v>16</v>
      </c>
      <c r="M35" s="16" t="s">
        <v>42</v>
      </c>
      <c r="N35" s="16" t="s">
        <v>19</v>
      </c>
      <c r="O35" s="18" t="s">
        <v>43</v>
      </c>
      <c r="P35" s="16" t="s">
        <v>23</v>
      </c>
      <c r="Q35" s="18" t="s">
        <v>24</v>
      </c>
    </row>
    <row r="36" spans="1:17" ht="13.5">
      <c r="A36" s="15"/>
      <c r="B36" s="10" t="s">
        <v>6</v>
      </c>
      <c r="C36" s="10" t="s">
        <v>8</v>
      </c>
      <c r="D36" s="10" t="s">
        <v>38</v>
      </c>
      <c r="E36" s="25"/>
      <c r="F36" s="26"/>
      <c r="G36" s="17"/>
      <c r="H36" s="17"/>
      <c r="I36" s="15"/>
      <c r="J36" s="17"/>
      <c r="K36" s="17"/>
      <c r="L36" s="17"/>
      <c r="M36" s="17"/>
      <c r="N36" s="17"/>
      <c r="O36" s="19"/>
      <c r="P36" s="17"/>
      <c r="Q36" s="19"/>
    </row>
    <row r="37" spans="1:17" ht="13.5">
      <c r="A37" s="12" t="s">
        <v>30</v>
      </c>
      <c r="B37" s="8">
        <v>20</v>
      </c>
      <c r="C37" s="8">
        <v>90</v>
      </c>
      <c r="D37" s="13">
        <v>5</v>
      </c>
      <c r="E37" s="27" t="s">
        <v>39</v>
      </c>
      <c r="F37" s="28"/>
      <c r="G37" s="4">
        <v>95</v>
      </c>
      <c r="H37" s="6" t="s">
        <v>41</v>
      </c>
      <c r="I37" s="7">
        <v>4000</v>
      </c>
      <c r="J37" s="6" t="s">
        <v>14</v>
      </c>
      <c r="K37" s="4"/>
      <c r="L37" s="6" t="s">
        <v>26</v>
      </c>
      <c r="M37" s="4"/>
      <c r="N37" s="6" t="s">
        <v>27</v>
      </c>
      <c r="O37" s="7"/>
      <c r="P37" s="6" t="s">
        <v>28</v>
      </c>
      <c r="Q37" s="7">
        <f>G37*I37*(1+K37+M37)+O37</f>
        <v>380000</v>
      </c>
    </row>
    <row r="38" spans="1:17" ht="13.5">
      <c r="A38" s="12"/>
      <c r="B38" s="8"/>
      <c r="C38" s="8"/>
      <c r="D38" s="13"/>
      <c r="E38" s="27"/>
      <c r="F38" s="28"/>
      <c r="G38" s="4"/>
      <c r="H38" s="6" t="s">
        <v>41</v>
      </c>
      <c r="I38" s="4"/>
      <c r="J38" s="6" t="s">
        <v>14</v>
      </c>
      <c r="K38" s="4"/>
      <c r="L38" s="6" t="s">
        <v>26</v>
      </c>
      <c r="M38" s="4"/>
      <c r="N38" s="6" t="s">
        <v>27</v>
      </c>
      <c r="O38" s="4"/>
      <c r="P38" s="6" t="s">
        <v>28</v>
      </c>
      <c r="Q38" s="7">
        <f>G38*I38*(1+K38+M38)+O38</f>
        <v>0</v>
      </c>
    </row>
    <row r="39" spans="1:17" ht="13.5">
      <c r="A39" s="12"/>
      <c r="B39" s="8"/>
      <c r="C39" s="8"/>
      <c r="D39" s="13"/>
      <c r="E39" s="27"/>
      <c r="F39" s="28"/>
      <c r="G39" s="4"/>
      <c r="H39" s="6" t="s">
        <v>41</v>
      </c>
      <c r="I39" s="4"/>
      <c r="J39" s="6" t="s">
        <v>14</v>
      </c>
      <c r="K39" s="4"/>
      <c r="L39" s="6" t="s">
        <v>26</v>
      </c>
      <c r="M39" s="4"/>
      <c r="N39" s="6" t="s">
        <v>27</v>
      </c>
      <c r="O39" s="4"/>
      <c r="P39" s="6" t="s">
        <v>28</v>
      </c>
      <c r="Q39" s="7">
        <f>G39*I39*(1+K39+M39)+O39</f>
        <v>0</v>
      </c>
    </row>
    <row r="40" spans="1:17" ht="13.5">
      <c r="A40" s="12"/>
      <c r="B40" s="8"/>
      <c r="C40" s="8"/>
      <c r="D40" s="13"/>
      <c r="E40" s="27"/>
      <c r="F40" s="28"/>
      <c r="G40" s="4"/>
      <c r="H40" s="6" t="s">
        <v>41</v>
      </c>
      <c r="I40" s="4"/>
      <c r="J40" s="6" t="s">
        <v>14</v>
      </c>
      <c r="K40" s="4"/>
      <c r="L40" s="6" t="s">
        <v>26</v>
      </c>
      <c r="M40" s="4"/>
      <c r="N40" s="6" t="s">
        <v>27</v>
      </c>
      <c r="O40" s="4"/>
      <c r="P40" s="6" t="s">
        <v>28</v>
      </c>
      <c r="Q40" s="7">
        <f>G40*I40*(1+K40+M40)+O40</f>
        <v>0</v>
      </c>
    </row>
    <row r="41" spans="1:17" ht="13.5">
      <c r="A41" s="12"/>
      <c r="B41" s="8"/>
      <c r="C41" s="8"/>
      <c r="D41" s="13"/>
      <c r="E41" s="27"/>
      <c r="F41" s="28"/>
      <c r="G41" s="4"/>
      <c r="H41" s="6"/>
      <c r="I41" s="4"/>
      <c r="J41" s="6"/>
      <c r="K41" s="4"/>
      <c r="L41" s="6"/>
      <c r="M41" s="4"/>
      <c r="N41" s="6"/>
      <c r="O41" s="4"/>
      <c r="P41" s="6"/>
      <c r="Q41" s="7"/>
    </row>
    <row r="42" spans="1:17" ht="13.5">
      <c r="A42" s="12"/>
      <c r="B42" s="8"/>
      <c r="C42" s="8"/>
      <c r="D42" s="13"/>
      <c r="E42" s="27"/>
      <c r="F42" s="28"/>
      <c r="G42" s="4"/>
      <c r="H42" s="6"/>
      <c r="I42" s="6"/>
      <c r="J42" s="6"/>
      <c r="K42" s="6"/>
      <c r="L42" s="6"/>
      <c r="M42" s="4"/>
      <c r="N42" s="6"/>
      <c r="O42" s="4"/>
      <c r="P42" s="6"/>
      <c r="Q42" s="7"/>
    </row>
  </sheetData>
  <mergeCells count="74">
    <mergeCell ref="E42:F42"/>
    <mergeCell ref="E38:F38"/>
    <mergeCell ref="E39:F39"/>
    <mergeCell ref="E40:F40"/>
    <mergeCell ref="E41:F41"/>
    <mergeCell ref="P35:P36"/>
    <mergeCell ref="Q35:Q36"/>
    <mergeCell ref="E35:F36"/>
    <mergeCell ref="E37:F37"/>
    <mergeCell ref="L35:L36"/>
    <mergeCell ref="M35:M36"/>
    <mergeCell ref="N35:N36"/>
    <mergeCell ref="O35:O36"/>
    <mergeCell ref="H35:H36"/>
    <mergeCell ref="I35:I36"/>
    <mergeCell ref="J35:J36"/>
    <mergeCell ref="K35:K36"/>
    <mergeCell ref="A35:A36"/>
    <mergeCell ref="G35:G36"/>
    <mergeCell ref="L33:M33"/>
    <mergeCell ref="N33:O33"/>
    <mergeCell ref="P33:Q33"/>
    <mergeCell ref="A34:D34"/>
    <mergeCell ref="E34:Q34"/>
    <mergeCell ref="B33:E33"/>
    <mergeCell ref="F33:G33"/>
    <mergeCell ref="H33:I33"/>
    <mergeCell ref="J33:K33"/>
    <mergeCell ref="A6:D6"/>
    <mergeCell ref="B5:E5"/>
    <mergeCell ref="F7:F8"/>
    <mergeCell ref="G7:G8"/>
    <mergeCell ref="M7:M8"/>
    <mergeCell ref="N7:N8"/>
    <mergeCell ref="O7:O8"/>
    <mergeCell ref="A7:A8"/>
    <mergeCell ref="E7:E8"/>
    <mergeCell ref="H7:H8"/>
    <mergeCell ref="I7:I8"/>
    <mergeCell ref="J7:J8"/>
    <mergeCell ref="K7:K8"/>
    <mergeCell ref="P7:P8"/>
    <mergeCell ref="Q7:Q8"/>
    <mergeCell ref="E6:Q6"/>
    <mergeCell ref="N5:O5"/>
    <mergeCell ref="P5:Q5"/>
    <mergeCell ref="F5:G5"/>
    <mergeCell ref="H5:I5"/>
    <mergeCell ref="J5:K5"/>
    <mergeCell ref="L5:M5"/>
    <mergeCell ref="L7:L8"/>
    <mergeCell ref="L19:M19"/>
    <mergeCell ref="N19:O19"/>
    <mergeCell ref="P19:Q19"/>
    <mergeCell ref="A20:D20"/>
    <mergeCell ref="E20:Q20"/>
    <mergeCell ref="B19:E19"/>
    <mergeCell ref="F19:G19"/>
    <mergeCell ref="H19:I19"/>
    <mergeCell ref="J19:K19"/>
    <mergeCell ref="A21:A22"/>
    <mergeCell ref="E21:E22"/>
    <mergeCell ref="F21:F22"/>
    <mergeCell ref="G21:G22"/>
    <mergeCell ref="H21:H22"/>
    <mergeCell ref="I21:I22"/>
    <mergeCell ref="J21:J22"/>
    <mergeCell ref="K21:K22"/>
    <mergeCell ref="P21:P22"/>
    <mergeCell ref="Q21:Q22"/>
    <mergeCell ref="L21:L22"/>
    <mergeCell ref="M21:M22"/>
    <mergeCell ref="N21:N22"/>
    <mergeCell ref="O21:O22"/>
  </mergeCells>
  <printOptions/>
  <pageMargins left="0.75" right="0.75" top="1" bottom="1" header="0.512" footer="0.512"/>
  <pageSetup fitToHeight="0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</cp:lastModifiedBy>
  <cp:lastPrinted>2008-08-19T02:40:32Z</cp:lastPrinted>
  <dcterms:created xsi:type="dcterms:W3CDTF">1997-01-08T22:48:59Z</dcterms:created>
  <dcterms:modified xsi:type="dcterms:W3CDTF">2008-08-20T08:09:01Z</dcterms:modified>
  <cp:category/>
  <cp:version/>
  <cp:contentType/>
  <cp:contentStatus/>
</cp:coreProperties>
</file>