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msv00\政策財政課\（01　R3以前　政策財政課\R3以前　財政係\財政係\公営企業\令和4年度\01 照会\R5.1.12_【照会_市町村財政課1月27日（金）期限】公営企業に係る経営比較分析表（令和３年度決算）の分析等について\03 回答\"/>
    </mc:Choice>
  </mc:AlternateContent>
  <workbookProtection workbookAlgorithmName="SHA-512" workbookHashValue="vIDlhQxocnTfYS6nsfPdDFhCxrgPvwx73yayso77i5w68xneUmfDBhqTZ2cfFcvNjK3dekX3w0E+DR4cJYvA1g==" workbookSaltValue="Co8UNWw2JhLQKXQZdjdTyA=="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<sst xmlns="http://schemas.openxmlformats.org/spreadsheetml/2006/main" count="297" uniqueCount="117">
  <si>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</si>
  <si>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</si>
  <si>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</si>
  <si>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</si>
  <si>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</si>
  <si>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</si>
  <si>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</si>
  <si>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</si>
  <si>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</si>
  <si>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</si>
  <si>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</si>
  <si>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</si>
  <si>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</si>
  <si>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</si>
  <si>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</si>
  <si>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</si>
  <si>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</si>
  <si>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</si>
  <si>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</si>
  <si>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</si>
  <si>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</si>
  <si>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</si>
  <si>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</si>
  <si>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</si>
  <si>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</si>
  <si>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</si>
  <si>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</si>
  <si>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</si>
  <si>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</si>
  <si>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</si>
  <si>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</si>
  <si>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</si>
  <si>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</si>
  <si>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</si>
  <si>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</si>
  <si>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</si>
  <si>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</si>
  <si>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</si>
  <si>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</si>
  <si>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</si>
  <si>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</si>
  <si>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</si>
  <si>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</si>
  <si>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</si>
  <si>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</si>
  <si>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</si>
  <si>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</si>
  <si>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</si>
  <si>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</si>
  <si>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</si>
  <si>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</si>
  <si>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</si>
  <si>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</si>
  <si>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</si>
  <si>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</si>
  <si>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</si>
  <si>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</si>
  <si>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</si>
  <si>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</si>
  <si>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</si>
  <si>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</si>
  <si>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</si>
  <si>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</si>
  <si>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</si>
  <si>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</si>
  <si>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</si>
  <si>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</si>
  <si>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</si>
  <si>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</si>
  <si>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</si>
  <si>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</si>
  <si>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</si>
  <si>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</si>
  <si>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</si>
  <si>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</si>
  <si>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</si>
  <si>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</si>
  <si>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</si>
  <si>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</si>
  <si>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</si>
  <si>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</si>
  <si>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</si>
  <si>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</si>
  <si>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</si>
  <si>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</si>
  <si>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</si>
  <si>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</si>
  <si>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</si>
  <si>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</si>
  <si>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</si>
  <si>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</si>
  <si>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</si>
  <si>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</si>
  <si>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</si>
  <si>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</si>
  <si>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</si>
  <si>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</si>
  <si>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</si>
  <si>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</si>
  <si>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</si>
  <si>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</si>
  <si>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</si>
  <si>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</si>
  <si>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</si>
  <si>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</si>
  <si>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</si>
  <si>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</si>
  <si>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</si>
  <si>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</si>
  <si>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</si>
  <si>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</si>
  <si>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</si>
  <si>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</si>
  <si>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</si>
  <si>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本町の農業集落排水事業は整備完了している。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ことから、今後も計画的な維持管理や適切な事業選択などにより、経営のさらなる効率化を図り、健全かつ持続可能な下水道事業経営に努める。</t>
    <rPh sb="4" eb="10">
      <t>ノウギョウシュウラクハイスイ</t>
    </rPh>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</si>
  <si>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維持管理費や企業債支払利息等の費用を使用料収入や一般会計からの繰入金等の収益で賄えている。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昨年度より比率が上昇しているが、流動資産で流動負債を賄えていない状況である。接続率の向上及び経費の削減等に努め、支払能力を高める必要がある。
</t>
    </r>
    <r>
      <rPr>
        <b/>
        <sz val="11"/>
        <color theme="1"/>
        <rFont val="ＭＳ ゴシック"/>
        <family val="3"/>
        <charset val="128"/>
      </rPr>
      <t>④企業債残高対事業規模比率</t>
    </r>
    <r>
      <rPr>
        <sz val="11"/>
        <color theme="1"/>
        <rFont val="ＭＳ ゴシック"/>
        <family val="3"/>
        <charset val="128"/>
      </rPr>
      <t xml:space="preserve">
新規借入を行っていないため減少傾向にあるが、類似団体平均値よりも上回っている。将来的な財政負担を見据えた財政運営により、可能な限り企業債残高の縮減を図っていく必要がある。
</t>
    </r>
    <r>
      <rPr>
        <b/>
        <sz val="11"/>
        <color theme="1"/>
        <rFont val="ＭＳ ゴシック"/>
        <family val="3"/>
        <charset val="128"/>
      </rPr>
      <t>⑤経費回収率</t>
    </r>
    <r>
      <rPr>
        <sz val="11"/>
        <color theme="1"/>
        <rFont val="ＭＳ ゴシック"/>
        <family val="3"/>
        <charset val="128"/>
      </rPr>
      <t xml:space="preserve">
汚水処理にかかる費用が減少したことにより、100％となった。今後の更新投資に備え、接続率の向上及び経費の削減等に努めていく。
</t>
    </r>
    <r>
      <rPr>
        <b/>
        <sz val="11"/>
        <color theme="1"/>
        <rFont val="ＭＳ ゴシック"/>
        <family val="3"/>
        <charset val="128"/>
      </rPr>
      <t>⑥汚水処理原価</t>
    </r>
    <r>
      <rPr>
        <sz val="11"/>
        <color theme="1"/>
        <rFont val="ＭＳ ゴシック"/>
        <family val="3"/>
        <charset val="128"/>
      </rPr>
      <t xml:space="preserve">
類似団体と比較し低い値となっている。今後も投資の効率化や維持管理費の削減、接続率の向上による有収水量の増加等の取組みに努めていく。
</t>
    </r>
    <r>
      <rPr>
        <b/>
        <sz val="11"/>
        <color theme="1"/>
        <rFont val="ＭＳ ゴシック"/>
        <family val="3"/>
        <charset val="128"/>
      </rPr>
      <t>⑦施設利用率、⑧水洗化率</t>
    </r>
    <r>
      <rPr>
        <sz val="11"/>
        <color theme="1"/>
        <rFont val="ＭＳ ゴシック"/>
        <family val="3"/>
        <charset val="128"/>
      </rPr>
      <t xml:space="preserve">
類似団体と比較し低い値となっている。接続率向上に対する取組みが必要である。
</t>
    </r>
    <rPh sb="84" eb="87">
      <t>サクネンド</t>
    </rPh>
    <rPh sb="89" eb="91">
      <t>ヒリツ</t>
    </rPh>
    <rPh sb="92" eb="94">
      <t>ジョウショウ</t>
    </rPh>
    <rPh sb="169" eb="173">
      <t>シンキカリイレ</t>
    </rPh>
    <rPh sb="174" eb="175">
      <t>オコナ</t>
    </rPh>
    <rPh sb="182" eb="186">
      <t>ゲンショウケイコウ</t>
    </rPh>
    <rPh sb="262" eb="266">
      <t>オスイショリ</t>
    </rPh>
    <rPh sb="270" eb="272">
      <t>ヒヨウ</t>
    </rPh>
    <rPh sb="273" eb="275">
      <t>ゲンショウ</t>
    </rPh>
    <rPh sb="292" eb="294">
      <t>コンゴ</t>
    </rPh>
    <rPh sb="295" eb="299">
      <t>コウシントウシ</t>
    </rPh>
    <rPh sb="300" eb="301">
      <t>ソナ</t>
    </rPh>
    <rPh sb="303" eb="306">
      <t>セツゾクリツ</t>
    </rPh>
    <rPh sb="307" eb="309">
      <t>コウジョウ</t>
    </rPh>
    <rPh sb="309" eb="310">
      <t>オヨ</t>
    </rPh>
    <rPh sb="311" eb="313">
      <t>ケイヒ</t>
    </rPh>
    <rPh sb="314" eb="317">
      <t>サクゲントウ</t>
    </rPh>
    <rPh sb="318" eb="319">
      <t>ツト</t>
    </rPh>
    <phoneticPr fontId="4"/>
  </si>
  <si>
    <r>
      <rPr>
        <b/>
        <sz val="11"/>
        <color theme="1"/>
        <rFont val="ＭＳ ゴシック"/>
        <family val="3"/>
        <charset val="128"/>
      </rPr>
      <t>①有形固定資産減価償却率</t>
    </r>
    <r>
      <rPr>
        <sz val="11"/>
        <color theme="1"/>
        <rFont val="ＭＳ ゴシック"/>
        <family val="3"/>
        <charset val="128"/>
      </rPr>
      <t xml:space="preserve">
類似団体平均値より低くなっている。現在、法定耐用年数を経過した管渠はない。
</t>
    </r>
    <r>
      <rPr>
        <b/>
        <sz val="11"/>
        <color theme="1"/>
        <rFont val="ＭＳ ゴシック"/>
        <family val="3"/>
        <charset val="128"/>
      </rPr>
      <t>②管渠老朽化率</t>
    </r>
    <r>
      <rPr>
        <sz val="11"/>
        <color theme="1"/>
        <rFont val="ＭＳ ゴシック"/>
        <family val="3"/>
        <charset val="128"/>
      </rPr>
      <t xml:space="preserve">
法定耐用年数を超えた管渠延長はないため、0％となっている。
</t>
    </r>
    <r>
      <rPr>
        <b/>
        <sz val="11"/>
        <color theme="1"/>
        <rFont val="ＭＳ ゴシック"/>
        <family val="3"/>
        <charset val="128"/>
      </rPr>
      <t>③管渠改善率</t>
    </r>
    <r>
      <rPr>
        <sz val="11"/>
        <color theme="1"/>
        <rFont val="ＭＳ ゴシック"/>
        <family val="3"/>
        <charset val="128"/>
      </rPr>
      <t xml:space="preserve">
現在、法定耐用年数を経過した管渠はないが、更新等の財源確保、更新費用等削減のための計画的な管渠の点検及び維持管理が必要である。</t>
    </r>
    <rPh sb="61" eb="62">
      <t>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</si>
</sst>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59F-4738-ABBC-BC6D35BED18C}"/>
            </c:ext>
          </c:extLst>
        </c:ser>
        <c:dLbls>
          <c:showLegendKey val="0"/>
          <c:showVal val="0"/>
          <c:showCatName val="0"/>
          <c:showSerName val="0"/>
          <c:showPercent val="0"/>
          <c:showBubbleSize val="0"/>
        </c:dLbls>
        <c:gapWidth val="150"/>
        <c:axId val="353661224"/>
        <c:axId val="353664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xmlns:c16r2="http://schemas.microsoft.com/office/drawing/2015/06/chart">
            <c:ext xmlns:c16="http://schemas.microsoft.com/office/drawing/2014/chart" uri="{C3380CC4-5D6E-409C-BE32-E72D297353CC}">
              <c16:uniqueId val="{00000001-359F-4738-ABBC-BC6D35BED18C}"/>
            </c:ext>
          </c:extLst>
        </c:ser>
        <c:dLbls>
          <c:showLegendKey val="0"/>
          <c:showVal val="0"/>
          <c:showCatName val="0"/>
          <c:showSerName val="0"/>
          <c:showPercent val="0"/>
          <c:showBubbleSize val="0"/>
        </c:dLbls>
        <c:marker val="1"/>
        <c:smooth val="0"/>
        <c:axId val="353661224"/>
        <c:axId val="353664360"/>
      </c:lineChart>
      <c:dateAx>
        <c:axId val="353661224"/>
        <c:scaling>
          <c:orientation val="minMax"/>
        </c:scaling>
        <c:delete val="1"/>
        <c:axPos val="b"/>
        <c:numFmt formatCode="&quot;H&quot;yy" sourceLinked="1"/>
        <c:majorTickMark val="none"/>
        <c:minorTickMark val="none"/>
        <c:tickLblPos val="none"/>
        <c:crossAx val="353664360"/>
        <c:crosses val="autoZero"/>
        <c:auto val="1"/>
        <c:lblOffset val="100"/>
        <c:baseTimeUnit val="years"/>
      </c:dateAx>
      <c:valAx>
        <c:axId val="35366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661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29.27</c:v>
                </c:pt>
                <c:pt idx="4">
                  <c:v>30.14</c:v>
                </c:pt>
              </c:numCache>
            </c:numRef>
          </c:val>
          <c:extLst xmlns:c16r2="http://schemas.microsoft.com/office/drawing/2015/06/chart">
            <c:ext xmlns:c16="http://schemas.microsoft.com/office/drawing/2014/chart" uri="{C3380CC4-5D6E-409C-BE32-E72D297353CC}">
              <c16:uniqueId val="{00000000-00F2-45DD-ACF4-0E5111F7EC15}"/>
            </c:ext>
          </c:extLst>
        </c:ser>
        <c:dLbls>
          <c:showLegendKey val="0"/>
          <c:showVal val="0"/>
          <c:showCatName val="0"/>
          <c:showSerName val="0"/>
          <c:showPercent val="0"/>
          <c:showBubbleSize val="0"/>
        </c:dLbls>
        <c:gapWidth val="150"/>
        <c:axId val="353811712"/>
        <c:axId val="35381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xmlns:c16r2="http://schemas.microsoft.com/office/drawing/2015/06/chart">
            <c:ext xmlns:c16="http://schemas.microsoft.com/office/drawing/2014/chart" uri="{C3380CC4-5D6E-409C-BE32-E72D297353CC}">
              <c16:uniqueId val="{00000001-00F2-45DD-ACF4-0E5111F7EC15}"/>
            </c:ext>
          </c:extLst>
        </c:ser>
        <c:dLbls>
          <c:showLegendKey val="0"/>
          <c:showVal val="0"/>
          <c:showCatName val="0"/>
          <c:showSerName val="0"/>
          <c:showPercent val="0"/>
          <c:showBubbleSize val="0"/>
        </c:dLbls>
        <c:marker val="1"/>
        <c:smooth val="0"/>
        <c:axId val="353811712"/>
        <c:axId val="353810928"/>
      </c:lineChart>
      <c:dateAx>
        <c:axId val="353811712"/>
        <c:scaling>
          <c:orientation val="minMax"/>
        </c:scaling>
        <c:delete val="1"/>
        <c:axPos val="b"/>
        <c:numFmt formatCode="&quot;H&quot;yy" sourceLinked="1"/>
        <c:majorTickMark val="none"/>
        <c:minorTickMark val="none"/>
        <c:tickLblPos val="none"/>
        <c:crossAx val="353810928"/>
        <c:crosses val="autoZero"/>
        <c:auto val="1"/>
        <c:lblOffset val="100"/>
        <c:baseTimeUnit val="years"/>
      </c:dateAx>
      <c:valAx>
        <c:axId val="35381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81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61.17</c:v>
                </c:pt>
                <c:pt idx="4">
                  <c:v>57.04</c:v>
                </c:pt>
              </c:numCache>
            </c:numRef>
          </c:val>
          <c:extLst xmlns:c16r2="http://schemas.microsoft.com/office/drawing/2015/06/chart">
            <c:ext xmlns:c16="http://schemas.microsoft.com/office/drawing/2014/chart" uri="{C3380CC4-5D6E-409C-BE32-E72D297353CC}">
              <c16:uniqueId val="{00000000-40A2-45BA-B562-D977D4098DC4}"/>
            </c:ext>
          </c:extLst>
        </c:ser>
        <c:dLbls>
          <c:showLegendKey val="0"/>
          <c:showVal val="0"/>
          <c:showCatName val="0"/>
          <c:showSerName val="0"/>
          <c:showPercent val="0"/>
          <c:showBubbleSize val="0"/>
        </c:dLbls>
        <c:gapWidth val="150"/>
        <c:axId val="354395560"/>
        <c:axId val="35439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xmlns:c16r2="http://schemas.microsoft.com/office/drawing/2015/06/chart">
            <c:ext xmlns:c16="http://schemas.microsoft.com/office/drawing/2014/chart" uri="{C3380CC4-5D6E-409C-BE32-E72D297353CC}">
              <c16:uniqueId val="{00000001-40A2-45BA-B562-D977D4098DC4}"/>
            </c:ext>
          </c:extLst>
        </c:ser>
        <c:dLbls>
          <c:showLegendKey val="0"/>
          <c:showVal val="0"/>
          <c:showCatName val="0"/>
          <c:showSerName val="0"/>
          <c:showPercent val="0"/>
          <c:showBubbleSize val="0"/>
        </c:dLbls>
        <c:marker val="1"/>
        <c:smooth val="0"/>
        <c:axId val="354395560"/>
        <c:axId val="354393600"/>
      </c:lineChart>
      <c:dateAx>
        <c:axId val="354395560"/>
        <c:scaling>
          <c:orientation val="minMax"/>
        </c:scaling>
        <c:delete val="1"/>
        <c:axPos val="b"/>
        <c:numFmt formatCode="&quot;H&quot;yy" sourceLinked="1"/>
        <c:majorTickMark val="none"/>
        <c:minorTickMark val="none"/>
        <c:tickLblPos val="none"/>
        <c:crossAx val="354393600"/>
        <c:crosses val="autoZero"/>
        <c:auto val="1"/>
        <c:lblOffset val="100"/>
        <c:baseTimeUnit val="years"/>
      </c:dateAx>
      <c:valAx>
        <c:axId val="35439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39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102.23</c:v>
                </c:pt>
                <c:pt idx="4">
                  <c:v>103.67</c:v>
                </c:pt>
              </c:numCache>
            </c:numRef>
          </c:val>
          <c:extLst xmlns:c16r2="http://schemas.microsoft.com/office/drawing/2015/06/chart">
            <c:ext xmlns:c16="http://schemas.microsoft.com/office/drawing/2014/chart" uri="{C3380CC4-5D6E-409C-BE32-E72D297353CC}">
              <c16:uniqueId val="{00000000-47D9-45F6-AD5A-30AE15FB752B}"/>
            </c:ext>
          </c:extLst>
        </c:ser>
        <c:dLbls>
          <c:showLegendKey val="0"/>
          <c:showVal val="0"/>
          <c:showCatName val="0"/>
          <c:showSerName val="0"/>
          <c:showPercent val="0"/>
          <c:showBubbleSize val="0"/>
        </c:dLbls>
        <c:gapWidth val="150"/>
        <c:axId val="353668280"/>
        <c:axId val="35366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xmlns:c16r2="http://schemas.microsoft.com/office/drawing/2015/06/chart">
            <c:ext xmlns:c16="http://schemas.microsoft.com/office/drawing/2014/chart" uri="{C3380CC4-5D6E-409C-BE32-E72D297353CC}">
              <c16:uniqueId val="{00000001-47D9-45F6-AD5A-30AE15FB752B}"/>
            </c:ext>
          </c:extLst>
        </c:ser>
        <c:dLbls>
          <c:showLegendKey val="0"/>
          <c:showVal val="0"/>
          <c:showCatName val="0"/>
          <c:showSerName val="0"/>
          <c:showPercent val="0"/>
          <c:showBubbleSize val="0"/>
        </c:dLbls>
        <c:marker val="1"/>
        <c:smooth val="0"/>
        <c:axId val="353668280"/>
        <c:axId val="353661616"/>
      </c:lineChart>
      <c:dateAx>
        <c:axId val="353668280"/>
        <c:scaling>
          <c:orientation val="minMax"/>
        </c:scaling>
        <c:delete val="1"/>
        <c:axPos val="b"/>
        <c:numFmt formatCode="&quot;H&quot;yy" sourceLinked="1"/>
        <c:majorTickMark val="none"/>
        <c:minorTickMark val="none"/>
        <c:tickLblPos val="none"/>
        <c:crossAx val="353661616"/>
        <c:crosses val="autoZero"/>
        <c:auto val="1"/>
        <c:lblOffset val="100"/>
        <c:baseTimeUnit val="years"/>
      </c:dateAx>
      <c:valAx>
        <c:axId val="35366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668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3.08</c:v>
                </c:pt>
                <c:pt idx="4">
                  <c:v>6.01</c:v>
                </c:pt>
              </c:numCache>
            </c:numRef>
          </c:val>
          <c:extLst xmlns:c16r2="http://schemas.microsoft.com/office/drawing/2015/06/chart">
            <c:ext xmlns:c16="http://schemas.microsoft.com/office/drawing/2014/chart" uri="{C3380CC4-5D6E-409C-BE32-E72D297353CC}">
              <c16:uniqueId val="{00000000-33A4-4397-81D1-57D9F7E60FE7}"/>
            </c:ext>
          </c:extLst>
        </c:ser>
        <c:dLbls>
          <c:showLegendKey val="0"/>
          <c:showVal val="0"/>
          <c:showCatName val="0"/>
          <c:showSerName val="0"/>
          <c:showPercent val="0"/>
          <c:showBubbleSize val="0"/>
        </c:dLbls>
        <c:gapWidth val="150"/>
        <c:axId val="353667104"/>
        <c:axId val="35366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xmlns:c16r2="http://schemas.microsoft.com/office/drawing/2015/06/chart">
            <c:ext xmlns:c16="http://schemas.microsoft.com/office/drawing/2014/chart" uri="{C3380CC4-5D6E-409C-BE32-E72D297353CC}">
              <c16:uniqueId val="{00000001-33A4-4397-81D1-57D9F7E60FE7}"/>
            </c:ext>
          </c:extLst>
        </c:ser>
        <c:dLbls>
          <c:showLegendKey val="0"/>
          <c:showVal val="0"/>
          <c:showCatName val="0"/>
          <c:showSerName val="0"/>
          <c:showPercent val="0"/>
          <c:showBubbleSize val="0"/>
        </c:dLbls>
        <c:marker val="1"/>
        <c:smooth val="0"/>
        <c:axId val="353667104"/>
        <c:axId val="353664752"/>
      </c:lineChart>
      <c:dateAx>
        <c:axId val="353667104"/>
        <c:scaling>
          <c:orientation val="minMax"/>
        </c:scaling>
        <c:delete val="1"/>
        <c:axPos val="b"/>
        <c:numFmt formatCode="&quot;H&quot;yy" sourceLinked="1"/>
        <c:majorTickMark val="none"/>
        <c:minorTickMark val="none"/>
        <c:tickLblPos val="none"/>
        <c:crossAx val="353664752"/>
        <c:crosses val="autoZero"/>
        <c:auto val="1"/>
        <c:lblOffset val="100"/>
        <c:baseTimeUnit val="years"/>
      </c:dateAx>
      <c:valAx>
        <c:axId val="35366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66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787-4158-9E16-416360782B7B}"/>
            </c:ext>
          </c:extLst>
        </c:ser>
        <c:dLbls>
          <c:showLegendKey val="0"/>
          <c:showVal val="0"/>
          <c:showCatName val="0"/>
          <c:showSerName val="0"/>
          <c:showPercent val="0"/>
          <c:showBubbleSize val="0"/>
        </c:dLbls>
        <c:gapWidth val="150"/>
        <c:axId val="353667496"/>
        <c:axId val="353665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B787-4158-9E16-416360782B7B}"/>
            </c:ext>
          </c:extLst>
        </c:ser>
        <c:dLbls>
          <c:showLegendKey val="0"/>
          <c:showVal val="0"/>
          <c:showCatName val="0"/>
          <c:showSerName val="0"/>
          <c:showPercent val="0"/>
          <c:showBubbleSize val="0"/>
        </c:dLbls>
        <c:marker val="1"/>
        <c:smooth val="0"/>
        <c:axId val="353667496"/>
        <c:axId val="353665144"/>
      </c:lineChart>
      <c:dateAx>
        <c:axId val="353667496"/>
        <c:scaling>
          <c:orientation val="minMax"/>
        </c:scaling>
        <c:delete val="1"/>
        <c:axPos val="b"/>
        <c:numFmt formatCode="&quot;H&quot;yy" sourceLinked="1"/>
        <c:majorTickMark val="none"/>
        <c:minorTickMark val="none"/>
        <c:tickLblPos val="none"/>
        <c:crossAx val="353665144"/>
        <c:crosses val="autoZero"/>
        <c:auto val="1"/>
        <c:lblOffset val="100"/>
        <c:baseTimeUnit val="years"/>
      </c:dateAx>
      <c:valAx>
        <c:axId val="353665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66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948C-493D-8D7A-A38C58E44615}"/>
            </c:ext>
          </c:extLst>
        </c:ser>
        <c:dLbls>
          <c:showLegendKey val="0"/>
          <c:showVal val="0"/>
          <c:showCatName val="0"/>
          <c:showSerName val="0"/>
          <c:showPercent val="0"/>
          <c:showBubbleSize val="0"/>
        </c:dLbls>
        <c:gapWidth val="150"/>
        <c:axId val="353667888"/>
        <c:axId val="35366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xmlns:c16r2="http://schemas.microsoft.com/office/drawing/2015/06/chart">
            <c:ext xmlns:c16="http://schemas.microsoft.com/office/drawing/2014/chart" uri="{C3380CC4-5D6E-409C-BE32-E72D297353CC}">
              <c16:uniqueId val="{00000001-948C-493D-8D7A-A38C58E44615}"/>
            </c:ext>
          </c:extLst>
        </c:ser>
        <c:dLbls>
          <c:showLegendKey val="0"/>
          <c:showVal val="0"/>
          <c:showCatName val="0"/>
          <c:showSerName val="0"/>
          <c:showPercent val="0"/>
          <c:showBubbleSize val="0"/>
        </c:dLbls>
        <c:marker val="1"/>
        <c:smooth val="0"/>
        <c:axId val="353667888"/>
        <c:axId val="353662400"/>
      </c:lineChart>
      <c:dateAx>
        <c:axId val="353667888"/>
        <c:scaling>
          <c:orientation val="minMax"/>
        </c:scaling>
        <c:delete val="1"/>
        <c:axPos val="b"/>
        <c:numFmt formatCode="&quot;H&quot;yy" sourceLinked="1"/>
        <c:majorTickMark val="none"/>
        <c:minorTickMark val="none"/>
        <c:tickLblPos val="none"/>
        <c:crossAx val="353662400"/>
        <c:crosses val="autoZero"/>
        <c:auto val="1"/>
        <c:lblOffset val="100"/>
        <c:baseTimeUnit val="years"/>
      </c:dateAx>
      <c:valAx>
        <c:axId val="35366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66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59.22</c:v>
                </c:pt>
                <c:pt idx="4">
                  <c:v>62.95</c:v>
                </c:pt>
              </c:numCache>
            </c:numRef>
          </c:val>
          <c:extLst xmlns:c16r2="http://schemas.microsoft.com/office/drawing/2015/06/chart">
            <c:ext xmlns:c16="http://schemas.microsoft.com/office/drawing/2014/chart" uri="{C3380CC4-5D6E-409C-BE32-E72D297353CC}">
              <c16:uniqueId val="{00000000-E527-45BA-A92E-A820639A8DEF}"/>
            </c:ext>
          </c:extLst>
        </c:ser>
        <c:dLbls>
          <c:showLegendKey val="0"/>
          <c:showVal val="0"/>
          <c:showCatName val="0"/>
          <c:showSerName val="0"/>
          <c:showPercent val="0"/>
          <c:showBubbleSize val="0"/>
        </c:dLbls>
        <c:gapWidth val="150"/>
        <c:axId val="353814064"/>
        <c:axId val="35381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xmlns:c16r2="http://schemas.microsoft.com/office/drawing/2015/06/chart">
            <c:ext xmlns:c16="http://schemas.microsoft.com/office/drawing/2014/chart" uri="{C3380CC4-5D6E-409C-BE32-E72D297353CC}">
              <c16:uniqueId val="{00000001-E527-45BA-A92E-A820639A8DEF}"/>
            </c:ext>
          </c:extLst>
        </c:ser>
        <c:dLbls>
          <c:showLegendKey val="0"/>
          <c:showVal val="0"/>
          <c:showCatName val="0"/>
          <c:showSerName val="0"/>
          <c:showPercent val="0"/>
          <c:showBubbleSize val="0"/>
        </c:dLbls>
        <c:marker val="1"/>
        <c:smooth val="0"/>
        <c:axId val="353814064"/>
        <c:axId val="353816416"/>
      </c:lineChart>
      <c:dateAx>
        <c:axId val="353814064"/>
        <c:scaling>
          <c:orientation val="minMax"/>
        </c:scaling>
        <c:delete val="1"/>
        <c:axPos val="b"/>
        <c:numFmt formatCode="&quot;H&quot;yy" sourceLinked="1"/>
        <c:majorTickMark val="none"/>
        <c:minorTickMark val="none"/>
        <c:tickLblPos val="none"/>
        <c:crossAx val="353816416"/>
        <c:crosses val="autoZero"/>
        <c:auto val="1"/>
        <c:lblOffset val="100"/>
        <c:baseTimeUnit val="years"/>
      </c:dateAx>
      <c:valAx>
        <c:axId val="35381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81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1984.62</c:v>
                </c:pt>
                <c:pt idx="4">
                  <c:v>1780.89</c:v>
                </c:pt>
              </c:numCache>
            </c:numRef>
          </c:val>
          <c:extLst xmlns:c16r2="http://schemas.microsoft.com/office/drawing/2015/06/chart">
            <c:ext xmlns:c16="http://schemas.microsoft.com/office/drawing/2014/chart" uri="{C3380CC4-5D6E-409C-BE32-E72D297353CC}">
              <c16:uniqueId val="{00000000-6A63-4931-A4B4-252F2E896432}"/>
            </c:ext>
          </c:extLst>
        </c:ser>
        <c:dLbls>
          <c:showLegendKey val="0"/>
          <c:showVal val="0"/>
          <c:showCatName val="0"/>
          <c:showSerName val="0"/>
          <c:showPercent val="0"/>
          <c:showBubbleSize val="0"/>
        </c:dLbls>
        <c:gapWidth val="150"/>
        <c:axId val="353810536"/>
        <c:axId val="353811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xmlns:c16r2="http://schemas.microsoft.com/office/drawing/2015/06/chart">
            <c:ext xmlns:c16="http://schemas.microsoft.com/office/drawing/2014/chart" uri="{C3380CC4-5D6E-409C-BE32-E72D297353CC}">
              <c16:uniqueId val="{00000001-6A63-4931-A4B4-252F2E896432}"/>
            </c:ext>
          </c:extLst>
        </c:ser>
        <c:dLbls>
          <c:showLegendKey val="0"/>
          <c:showVal val="0"/>
          <c:showCatName val="0"/>
          <c:showSerName val="0"/>
          <c:showPercent val="0"/>
          <c:showBubbleSize val="0"/>
        </c:dLbls>
        <c:marker val="1"/>
        <c:smooth val="0"/>
        <c:axId val="353810536"/>
        <c:axId val="353811320"/>
      </c:lineChart>
      <c:dateAx>
        <c:axId val="353810536"/>
        <c:scaling>
          <c:orientation val="minMax"/>
        </c:scaling>
        <c:delete val="1"/>
        <c:axPos val="b"/>
        <c:numFmt formatCode="&quot;H&quot;yy" sourceLinked="1"/>
        <c:majorTickMark val="none"/>
        <c:minorTickMark val="none"/>
        <c:tickLblPos val="none"/>
        <c:crossAx val="353811320"/>
        <c:crosses val="autoZero"/>
        <c:auto val="1"/>
        <c:lblOffset val="100"/>
        <c:baseTimeUnit val="years"/>
      </c:dateAx>
      <c:valAx>
        <c:axId val="35381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810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66.33</c:v>
                </c:pt>
                <c:pt idx="4">
                  <c:v>100</c:v>
                </c:pt>
              </c:numCache>
            </c:numRef>
          </c:val>
          <c:extLst xmlns:c16r2="http://schemas.microsoft.com/office/drawing/2015/06/chart">
            <c:ext xmlns:c16="http://schemas.microsoft.com/office/drawing/2014/chart" uri="{C3380CC4-5D6E-409C-BE32-E72D297353CC}">
              <c16:uniqueId val="{00000000-5E1D-4ED7-B986-3D12D1F0ADFF}"/>
            </c:ext>
          </c:extLst>
        </c:ser>
        <c:dLbls>
          <c:showLegendKey val="0"/>
          <c:showVal val="0"/>
          <c:showCatName val="0"/>
          <c:showSerName val="0"/>
          <c:showPercent val="0"/>
          <c:showBubbleSize val="0"/>
        </c:dLbls>
        <c:gapWidth val="150"/>
        <c:axId val="353816024"/>
        <c:axId val="353816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xmlns:c16r2="http://schemas.microsoft.com/office/drawing/2015/06/chart">
            <c:ext xmlns:c16="http://schemas.microsoft.com/office/drawing/2014/chart" uri="{C3380CC4-5D6E-409C-BE32-E72D297353CC}">
              <c16:uniqueId val="{00000001-5E1D-4ED7-B986-3D12D1F0ADFF}"/>
            </c:ext>
          </c:extLst>
        </c:ser>
        <c:dLbls>
          <c:showLegendKey val="0"/>
          <c:showVal val="0"/>
          <c:showCatName val="0"/>
          <c:showSerName val="0"/>
          <c:showPercent val="0"/>
          <c:showBubbleSize val="0"/>
        </c:dLbls>
        <c:marker val="1"/>
        <c:smooth val="0"/>
        <c:axId val="353816024"/>
        <c:axId val="353816808"/>
      </c:lineChart>
      <c:dateAx>
        <c:axId val="353816024"/>
        <c:scaling>
          <c:orientation val="minMax"/>
        </c:scaling>
        <c:delete val="1"/>
        <c:axPos val="b"/>
        <c:numFmt formatCode="&quot;H&quot;yy" sourceLinked="1"/>
        <c:majorTickMark val="none"/>
        <c:minorTickMark val="none"/>
        <c:tickLblPos val="none"/>
        <c:crossAx val="353816808"/>
        <c:crosses val="autoZero"/>
        <c:auto val="1"/>
        <c:lblOffset val="100"/>
        <c:baseTimeUnit val="years"/>
      </c:dateAx>
      <c:valAx>
        <c:axId val="35381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81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266.25</c:v>
                </c:pt>
                <c:pt idx="4">
                  <c:v>187.78</c:v>
                </c:pt>
              </c:numCache>
            </c:numRef>
          </c:val>
          <c:extLst xmlns:c16r2="http://schemas.microsoft.com/office/drawing/2015/06/chart">
            <c:ext xmlns:c16="http://schemas.microsoft.com/office/drawing/2014/chart" uri="{C3380CC4-5D6E-409C-BE32-E72D297353CC}">
              <c16:uniqueId val="{00000000-72E0-46F2-AAD7-4B4A9ED39553}"/>
            </c:ext>
          </c:extLst>
        </c:ser>
        <c:dLbls>
          <c:showLegendKey val="0"/>
          <c:showVal val="0"/>
          <c:showCatName val="0"/>
          <c:showSerName val="0"/>
          <c:showPercent val="0"/>
          <c:showBubbleSize val="0"/>
        </c:dLbls>
        <c:gapWidth val="150"/>
        <c:axId val="353814848"/>
        <c:axId val="353812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xmlns:c16r2="http://schemas.microsoft.com/office/drawing/2015/06/chart">
            <c:ext xmlns:c16="http://schemas.microsoft.com/office/drawing/2014/chart" uri="{C3380CC4-5D6E-409C-BE32-E72D297353CC}">
              <c16:uniqueId val="{00000001-72E0-46F2-AAD7-4B4A9ED39553}"/>
            </c:ext>
          </c:extLst>
        </c:ser>
        <c:dLbls>
          <c:showLegendKey val="0"/>
          <c:showVal val="0"/>
          <c:showCatName val="0"/>
          <c:showSerName val="0"/>
          <c:showPercent val="0"/>
          <c:showBubbleSize val="0"/>
        </c:dLbls>
        <c:marker val="1"/>
        <c:smooth val="0"/>
        <c:axId val="353814848"/>
        <c:axId val="353812104"/>
      </c:lineChart>
      <c:dateAx>
        <c:axId val="353814848"/>
        <c:scaling>
          <c:orientation val="minMax"/>
        </c:scaling>
        <c:delete val="1"/>
        <c:axPos val="b"/>
        <c:numFmt formatCode="&quot;H&quot;yy" sourceLinked="1"/>
        <c:majorTickMark val="none"/>
        <c:minorTickMark val="none"/>
        <c:tickLblPos val="none"/>
        <c:crossAx val="353812104"/>
        <c:crosses val="autoZero"/>
        <c:auto val="1"/>
        <c:lblOffset val="100"/>
        <c:baseTimeUnit val="years"/>
      </c:dateAx>
      <c:valAx>
        <c:axId val="353812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81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G25" zoomScale="80" zoomScaleNormal="80" workbookViewId="0">
      <selection activeCell="BK56" sqref="BK5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福島県　会津美里町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19329</v>
      </c>
      <c r="AM8" s="45"/>
      <c r="AN8" s="45"/>
      <c r="AO8" s="45"/>
      <c r="AP8" s="45"/>
      <c r="AQ8" s="45"/>
      <c r="AR8" s="45"/>
      <c r="AS8" s="45"/>
      <c r="AT8" s="46">
        <f>データ!T6</f>
        <v>276.33</v>
      </c>
      <c r="AU8" s="46"/>
      <c r="AV8" s="46"/>
      <c r="AW8" s="46"/>
      <c r="AX8" s="46"/>
      <c r="AY8" s="46"/>
      <c r="AZ8" s="46"/>
      <c r="BA8" s="46"/>
      <c r="BB8" s="46">
        <f>データ!U6</f>
        <v>69.95</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83.04</v>
      </c>
      <c r="J10" s="46"/>
      <c r="K10" s="46"/>
      <c r="L10" s="46"/>
      <c r="M10" s="46"/>
      <c r="N10" s="46"/>
      <c r="O10" s="46"/>
      <c r="P10" s="46">
        <f>データ!P6</f>
        <v>11.54</v>
      </c>
      <c r="Q10" s="46"/>
      <c r="R10" s="46"/>
      <c r="S10" s="46"/>
      <c r="T10" s="46"/>
      <c r="U10" s="46"/>
      <c r="V10" s="46"/>
      <c r="W10" s="46">
        <f>データ!Q6</f>
        <v>100</v>
      </c>
      <c r="X10" s="46"/>
      <c r="Y10" s="46"/>
      <c r="Z10" s="46"/>
      <c r="AA10" s="46"/>
      <c r="AB10" s="46"/>
      <c r="AC10" s="46"/>
      <c r="AD10" s="45">
        <f>データ!R6</f>
        <v>4950</v>
      </c>
      <c r="AE10" s="45"/>
      <c r="AF10" s="45"/>
      <c r="AG10" s="45"/>
      <c r="AH10" s="45"/>
      <c r="AI10" s="45"/>
      <c r="AJ10" s="45"/>
      <c r="AK10" s="2"/>
      <c r="AL10" s="45">
        <f>データ!V6</f>
        <v>2216</v>
      </c>
      <c r="AM10" s="45"/>
      <c r="AN10" s="45"/>
      <c r="AO10" s="45"/>
      <c r="AP10" s="45"/>
      <c r="AQ10" s="45"/>
      <c r="AR10" s="45"/>
      <c r="AS10" s="45"/>
      <c r="AT10" s="46">
        <f>データ!W6</f>
        <v>2.12</v>
      </c>
      <c r="AU10" s="46"/>
      <c r="AV10" s="46"/>
      <c r="AW10" s="46"/>
      <c r="AX10" s="46"/>
      <c r="AY10" s="46"/>
      <c r="AZ10" s="46"/>
      <c r="BA10" s="46"/>
      <c r="BB10" s="46">
        <f>データ!X6</f>
        <v>1045.28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hKt9hrUBC/O4JuleoqJSinWiXR89RZ2luQCLR5oqAUr3gNyJAlTzUc7kpNPCGGhmO4gs1KIKnalDSmI0MU95Xg==" saltValue="fHJmWx3u7dLqwYFUJvJ9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74471</v>
      </c>
      <c r="D6" s="19">
        <f t="shared" si="3"/>
        <v>46</v>
      </c>
      <c r="E6" s="19">
        <f t="shared" si="3"/>
        <v>17</v>
      </c>
      <c r="F6" s="19">
        <f t="shared" si="3"/>
        <v>5</v>
      </c>
      <c r="G6" s="19">
        <f t="shared" si="3"/>
        <v>0</v>
      </c>
      <c r="H6" s="19" t="str">
        <f t="shared" si="3"/>
        <v>福島県　会津美里町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83.04</v>
      </c>
      <c r="P6" s="20">
        <f t="shared" si="3"/>
        <v>11.54</v>
      </c>
      <c r="Q6" s="20">
        <f t="shared" si="3"/>
        <v>100</v>
      </c>
      <c r="R6" s="20">
        <f t="shared" si="3"/>
        <v>4950</v>
      </c>
      <c r="S6" s="20">
        <f t="shared" si="3"/>
        <v>19329</v>
      </c>
      <c r="T6" s="20">
        <f t="shared" si="3"/>
        <v>276.33</v>
      </c>
      <c r="U6" s="20">
        <f t="shared" si="3"/>
        <v>69.95</v>
      </c>
      <c r="V6" s="20">
        <f t="shared" si="3"/>
        <v>2216</v>
      </c>
      <c r="W6" s="20">
        <f t="shared" si="3"/>
        <v>2.12</v>
      </c>
      <c r="X6" s="20">
        <f t="shared" si="3"/>
        <v>1045.28</v>
      </c>
      <c r="Y6" s="21" t="str">
        <f>IF(Y7="",NA(),Y7)</f>
        <v>-</v>
      </c>
      <c r="Z6" s="21" t="str">
        <f t="shared" ref="Z6:AH6" si="4">IF(Z7="",NA(),Z7)</f>
        <v>-</v>
      </c>
      <c r="AA6" s="21" t="str">
        <f t="shared" si="4"/>
        <v>-</v>
      </c>
      <c r="AB6" s="21">
        <f t="shared" si="4"/>
        <v>102.23</v>
      </c>
      <c r="AC6" s="21">
        <f t="shared" si="4"/>
        <v>103.67</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59.22</v>
      </c>
      <c r="AY6" s="21">
        <f t="shared" si="6"/>
        <v>62.95</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1">
        <f t="shared" si="7"/>
        <v>1984.62</v>
      </c>
      <c r="BJ6" s="21">
        <f t="shared" si="7"/>
        <v>1780.89</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66.33</v>
      </c>
      <c r="BU6" s="21">
        <f t="shared" si="8"/>
        <v>100</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266.25</v>
      </c>
      <c r="CF6" s="21">
        <f t="shared" si="9"/>
        <v>187.78</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29.27</v>
      </c>
      <c r="CQ6" s="21">
        <f t="shared" si="10"/>
        <v>30.14</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61.17</v>
      </c>
      <c r="DB6" s="21">
        <f t="shared" si="11"/>
        <v>57.04</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1">
        <f t="shared" si="12"/>
        <v>3.08</v>
      </c>
      <c r="DM6" s="21">
        <f t="shared" si="12"/>
        <v>6.01</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2">
      <c r="A7" s="14"/>
      <c r="B7" s="23">
        <v>2021</v>
      </c>
      <c r="C7" s="23">
        <v>74471</v>
      </c>
      <c r="D7" s="23">
        <v>46</v>
      </c>
      <c r="E7" s="23">
        <v>17</v>
      </c>
      <c r="F7" s="23">
        <v>5</v>
      </c>
      <c r="G7" s="23">
        <v>0</v>
      </c>
      <c r="H7" s="23" t="s">
        <v>96</v>
      </c>
      <c r="I7" s="23" t="s">
        <v>97</v>
      </c>
      <c r="J7" s="23" t="s">
        <v>98</v>
      </c>
      <c r="K7" s="23" t="s">
        <v>99</v>
      </c>
      <c r="L7" s="23" t="s">
        <v>100</v>
      </c>
      <c r="M7" s="23" t="s">
        <v>101</v>
      </c>
      <c r="N7" s="24" t="s">
        <v>102</v>
      </c>
      <c r="O7" s="24">
        <v>83.04</v>
      </c>
      <c r="P7" s="24">
        <v>11.54</v>
      </c>
      <c r="Q7" s="24">
        <v>100</v>
      </c>
      <c r="R7" s="24">
        <v>4950</v>
      </c>
      <c r="S7" s="24">
        <v>19329</v>
      </c>
      <c r="T7" s="24">
        <v>276.33</v>
      </c>
      <c r="U7" s="24">
        <v>69.95</v>
      </c>
      <c r="V7" s="24">
        <v>2216</v>
      </c>
      <c r="W7" s="24">
        <v>2.12</v>
      </c>
      <c r="X7" s="24">
        <v>1045.28</v>
      </c>
      <c r="Y7" s="24" t="s">
        <v>102</v>
      </c>
      <c r="Z7" s="24" t="s">
        <v>102</v>
      </c>
      <c r="AA7" s="24" t="s">
        <v>102</v>
      </c>
      <c r="AB7" s="24">
        <v>102.23</v>
      </c>
      <c r="AC7" s="24">
        <v>103.67</v>
      </c>
      <c r="AD7" s="24" t="s">
        <v>102</v>
      </c>
      <c r="AE7" s="24" t="s">
        <v>102</v>
      </c>
      <c r="AF7" s="24" t="s">
        <v>102</v>
      </c>
      <c r="AG7" s="24">
        <v>106.37</v>
      </c>
      <c r="AH7" s="24">
        <v>106.07</v>
      </c>
      <c r="AI7" s="24">
        <v>104.16</v>
      </c>
      <c r="AJ7" s="24" t="s">
        <v>102</v>
      </c>
      <c r="AK7" s="24" t="s">
        <v>102</v>
      </c>
      <c r="AL7" s="24" t="s">
        <v>102</v>
      </c>
      <c r="AM7" s="24">
        <v>0</v>
      </c>
      <c r="AN7" s="24">
        <v>0</v>
      </c>
      <c r="AO7" s="24" t="s">
        <v>102</v>
      </c>
      <c r="AP7" s="24" t="s">
        <v>102</v>
      </c>
      <c r="AQ7" s="24" t="s">
        <v>102</v>
      </c>
      <c r="AR7" s="24">
        <v>139.02000000000001</v>
      </c>
      <c r="AS7" s="24">
        <v>132.04</v>
      </c>
      <c r="AT7" s="24">
        <v>128.22999999999999</v>
      </c>
      <c r="AU7" s="24" t="s">
        <v>102</v>
      </c>
      <c r="AV7" s="24" t="s">
        <v>102</v>
      </c>
      <c r="AW7" s="24" t="s">
        <v>102</v>
      </c>
      <c r="AX7" s="24">
        <v>59.22</v>
      </c>
      <c r="AY7" s="24">
        <v>62.95</v>
      </c>
      <c r="AZ7" s="24" t="s">
        <v>102</v>
      </c>
      <c r="BA7" s="24" t="s">
        <v>102</v>
      </c>
      <c r="BB7" s="24" t="s">
        <v>102</v>
      </c>
      <c r="BC7" s="24">
        <v>29.13</v>
      </c>
      <c r="BD7" s="24">
        <v>35.69</v>
      </c>
      <c r="BE7" s="24">
        <v>34.770000000000003</v>
      </c>
      <c r="BF7" s="24" t="s">
        <v>102</v>
      </c>
      <c r="BG7" s="24" t="s">
        <v>102</v>
      </c>
      <c r="BH7" s="24" t="s">
        <v>102</v>
      </c>
      <c r="BI7" s="24">
        <v>1984.62</v>
      </c>
      <c r="BJ7" s="24">
        <v>1780.89</v>
      </c>
      <c r="BK7" s="24" t="s">
        <v>102</v>
      </c>
      <c r="BL7" s="24" t="s">
        <v>102</v>
      </c>
      <c r="BM7" s="24" t="s">
        <v>102</v>
      </c>
      <c r="BN7" s="24">
        <v>867.83</v>
      </c>
      <c r="BO7" s="24">
        <v>791.76</v>
      </c>
      <c r="BP7" s="24">
        <v>786.37</v>
      </c>
      <c r="BQ7" s="24" t="s">
        <v>102</v>
      </c>
      <c r="BR7" s="24" t="s">
        <v>102</v>
      </c>
      <c r="BS7" s="24" t="s">
        <v>102</v>
      </c>
      <c r="BT7" s="24">
        <v>66.33</v>
      </c>
      <c r="BU7" s="24">
        <v>100</v>
      </c>
      <c r="BV7" s="24" t="s">
        <v>102</v>
      </c>
      <c r="BW7" s="24" t="s">
        <v>102</v>
      </c>
      <c r="BX7" s="24" t="s">
        <v>102</v>
      </c>
      <c r="BY7" s="24">
        <v>57.08</v>
      </c>
      <c r="BZ7" s="24">
        <v>56.26</v>
      </c>
      <c r="CA7" s="24">
        <v>60.65</v>
      </c>
      <c r="CB7" s="24" t="s">
        <v>102</v>
      </c>
      <c r="CC7" s="24" t="s">
        <v>102</v>
      </c>
      <c r="CD7" s="24" t="s">
        <v>102</v>
      </c>
      <c r="CE7" s="24">
        <v>266.25</v>
      </c>
      <c r="CF7" s="24">
        <v>187.78</v>
      </c>
      <c r="CG7" s="24" t="s">
        <v>102</v>
      </c>
      <c r="CH7" s="24" t="s">
        <v>102</v>
      </c>
      <c r="CI7" s="24" t="s">
        <v>102</v>
      </c>
      <c r="CJ7" s="24">
        <v>274.99</v>
      </c>
      <c r="CK7" s="24">
        <v>282.08999999999997</v>
      </c>
      <c r="CL7" s="24">
        <v>256.97000000000003</v>
      </c>
      <c r="CM7" s="24" t="s">
        <v>102</v>
      </c>
      <c r="CN7" s="24" t="s">
        <v>102</v>
      </c>
      <c r="CO7" s="24" t="s">
        <v>102</v>
      </c>
      <c r="CP7" s="24">
        <v>29.27</v>
      </c>
      <c r="CQ7" s="24">
        <v>30.14</v>
      </c>
      <c r="CR7" s="24" t="s">
        <v>102</v>
      </c>
      <c r="CS7" s="24" t="s">
        <v>102</v>
      </c>
      <c r="CT7" s="24" t="s">
        <v>102</v>
      </c>
      <c r="CU7" s="24">
        <v>54.83</v>
      </c>
      <c r="CV7" s="24">
        <v>66.53</v>
      </c>
      <c r="CW7" s="24">
        <v>61.14</v>
      </c>
      <c r="CX7" s="24" t="s">
        <v>102</v>
      </c>
      <c r="CY7" s="24" t="s">
        <v>102</v>
      </c>
      <c r="CZ7" s="24" t="s">
        <v>102</v>
      </c>
      <c r="DA7" s="24">
        <v>61.17</v>
      </c>
      <c r="DB7" s="24">
        <v>57.04</v>
      </c>
      <c r="DC7" s="24" t="s">
        <v>102</v>
      </c>
      <c r="DD7" s="24" t="s">
        <v>102</v>
      </c>
      <c r="DE7" s="24" t="s">
        <v>102</v>
      </c>
      <c r="DF7" s="24">
        <v>84.7</v>
      </c>
      <c r="DG7" s="24">
        <v>84.67</v>
      </c>
      <c r="DH7" s="24">
        <v>86.91</v>
      </c>
      <c r="DI7" s="24" t="s">
        <v>102</v>
      </c>
      <c r="DJ7" s="24" t="s">
        <v>102</v>
      </c>
      <c r="DK7" s="24" t="s">
        <v>102</v>
      </c>
      <c r="DL7" s="24">
        <v>3.08</v>
      </c>
      <c r="DM7" s="24">
        <v>6.01</v>
      </c>
      <c r="DN7" s="24" t="s">
        <v>102</v>
      </c>
      <c r="DO7" s="24" t="s">
        <v>102</v>
      </c>
      <c r="DP7" s="24" t="s">
        <v>102</v>
      </c>
      <c r="DQ7" s="24">
        <v>20.34</v>
      </c>
      <c r="DR7" s="24">
        <v>21.85</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0.25</v>
      </c>
      <c r="EN7" s="24">
        <v>0.05</v>
      </c>
      <c r="EO7" s="24">
        <v>0.03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彩乃</cp:lastModifiedBy>
  <cp:lastPrinted>2023-01-25T04:09:48Z</cp:lastPrinted>
  <dcterms:created xsi:type="dcterms:W3CDTF">2023-01-12T23:43:06Z</dcterms:created>
  <dcterms:modified xsi:type="dcterms:W3CDTF">2023-01-25T04:09:51Z</dcterms:modified>
  <cp:category/>
</cp:coreProperties>
</file>