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msv00\政策財政課\（01　R3以前　政策財政課\R3以前　財政係\財政係\公営企業\令和4年度\01 照会\R5.1.12_【照会_市町村財政課1月27日（金）期限】公営企業に係る経営比較分析表（令和３年度決算）の分析等について\03 回答\"/>
    </mc:Choice>
  </mc:AlternateContent>
  <workbookProtection workbookAlgorithmName="SHA-512" workbookHashValue="FiiEMTRTZkclnE6HnKnW4IkGBNDY5JYex0fNp1VJ0Ckl59LW35G9ny0SIU552W7Zg5tw8/e29vZyqRA+mgMNMQ==" workbookSaltValue="Hql4VYwdpT9aOFs2EcCdqw=="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<sst xmlns="http://schemas.openxmlformats.org/spreadsheetml/2006/main" count="299" uniqueCount="117">
  <si>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</si>
  <si>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</si>
  <si>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</si>
  <si>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</si>
  <si>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</si>
  <si>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</si>
  <si>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</si>
  <si>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</si>
  <si>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</si>
  <si>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</si>
  <si>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</si>
  <si>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</si>
  <si>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</si>
  <si>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</si>
  <si>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</si>
  <si>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</si>
  <si>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</si>
  <si>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</si>
  <si>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</si>
  <si>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</si>
  <si>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</si>
  <si>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</si>
  <si>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</si>
  <si>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</si>
  <si>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</si>
  <si>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</si>
  <si>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</si>
  <si>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</si>
  <si>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</si>
  <si>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</si>
  <si>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</si>
  <si>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</si>
  <si>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</si>
  <si>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</si>
  <si>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</si>
  <si>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</si>
  <si>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</si>
  <si>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</si>
  <si>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</si>
  <si>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</si>
  <si>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</si>
  <si>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</si>
  <si>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</si>
  <si>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</si>
  <si>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</si>
  <si>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</si>
  <si>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</si>
  <si>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</si>
  <si>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</si>
  <si>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</si>
  <si>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</si>
  <si>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</si>
  <si>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</si>
  <si>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</si>
  <si>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</si>
  <si>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</si>
  <si>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</si>
  <si>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</si>
  <si>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</si>
  <si>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</si>
  <si>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</si>
  <si>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</si>
  <si>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</si>
  <si>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</si>
  <si>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</si>
  <si>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</si>
  <si>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</si>
  <si>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</si>
  <si>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</si>
  <si>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</si>
  <si>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</si>
  <si>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</si>
  <si>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</si>
  <si>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</si>
  <si>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</si>
  <si>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</si>
  <si>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</si>
  <si>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</si>
  <si>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</si>
  <si>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</si>
  <si>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</si>
  <si>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</si>
  <si>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</si>
  <si>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</si>
  <si>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</si>
  <si>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</si>
  <si>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</si>
  <si>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</si>
  <si>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</si>
  <si>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</si>
  <si>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</si>
  <si>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</si>
  <si>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</si>
  <si>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</si>
  <si>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</si>
  <si>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</si>
  <si>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</si>
  <si>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</si>
  <si>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</si>
  <si>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</si>
  <si>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</si>
  <si>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</si>
  <si>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</si>
  <si>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</si>
  <si>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</si>
  <si>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</si>
  <si>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</si>
  <si>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</si>
  <si>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</si>
  <si>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</si>
  <si>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</si>
  <si>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</si>
  <si>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</si>
  <si>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</si>
  <si>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本町の特定環境保全公共下水道事業は整備完了している。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</si>
  <si>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流動資産で流動負債を賄えていない状況である。接続率の向上及び経費の削減等に努め、支払能力を高める必要がある。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整備完了により新規借入を行っていないため減少傾向にあるが、類似団体平均値よりも上回っている。将来的な財政負担を見据えた財政運営により、可能な限り企業債残高の縮減を図っていく必要がある。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類似団体と比較し低い値となっている。今後も投資の効率化や維持管理費の削減、接続率の向上による有収水量の増加等の取組みに努めていく。
</t>
    </r>
    <r>
      <rPr>
        <b/>
        <sz val="11"/>
        <color theme="1"/>
        <rFont val="ＭＳ ゴシック"/>
        <family val="3"/>
        <charset val="128"/>
      </rPr>
      <t>⑦水洗化率</t>
    </r>
    <r>
      <rPr>
        <sz val="11"/>
        <color theme="1"/>
        <rFont val="ＭＳ ゴシック"/>
        <family val="3"/>
        <charset val="128"/>
      </rPr>
      <t xml:space="preserve">
類似団体と比較し低い値となっている。接続率向上に対する取組みが必要である。
</t>
    </r>
    <rPh sb="153" eb="157">
      <t>セイビカンリョウ</t>
    </rPh>
    <rPh sb="160" eb="164">
      <t>シンキカリイレ</t>
    </rPh>
    <rPh sb="165" eb="166">
      <t>オコナ</t>
    </rPh>
    <rPh sb="173" eb="177">
      <t>ゲンショウケイコウ</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</si>
  <si>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61" eb="62">
      <t>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</si>
</sst>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A03-4559-B615-669FCFB25BD6}"/>
            </c:ext>
          </c:extLst>
        </c:ser>
        <c:dLbls>
          <c:showLegendKey val="0"/>
          <c:showVal val="0"/>
          <c:showCatName val="0"/>
          <c:showSerName val="0"/>
          <c:showPercent val="0"/>
          <c:showBubbleSize val="0"/>
        </c:dLbls>
        <c:gapWidth val="150"/>
        <c:axId val="125772240"/>
        <c:axId val="12577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xmlns:c16r2="http://schemas.microsoft.com/office/drawing/2015/06/chart">
            <c:ext xmlns:c16="http://schemas.microsoft.com/office/drawing/2014/chart" uri="{C3380CC4-5D6E-409C-BE32-E72D297353CC}">
              <c16:uniqueId val="{00000001-AA03-4559-B615-669FCFB25BD6}"/>
            </c:ext>
          </c:extLst>
        </c:ser>
        <c:dLbls>
          <c:showLegendKey val="0"/>
          <c:showVal val="0"/>
          <c:showCatName val="0"/>
          <c:showSerName val="0"/>
          <c:showPercent val="0"/>
          <c:showBubbleSize val="0"/>
        </c:dLbls>
        <c:marker val="1"/>
        <c:smooth val="0"/>
        <c:axId val="125772240"/>
        <c:axId val="125773312"/>
      </c:lineChart>
      <c:dateAx>
        <c:axId val="125772240"/>
        <c:scaling>
          <c:orientation val="minMax"/>
        </c:scaling>
        <c:delete val="1"/>
        <c:axPos val="b"/>
        <c:numFmt formatCode="&quot;H&quot;yy" sourceLinked="1"/>
        <c:majorTickMark val="none"/>
        <c:minorTickMark val="none"/>
        <c:tickLblPos val="none"/>
        <c:crossAx val="125773312"/>
        <c:crosses val="autoZero"/>
        <c:auto val="1"/>
        <c:lblOffset val="100"/>
        <c:baseTimeUnit val="years"/>
      </c:dateAx>
      <c:valAx>
        <c:axId val="12577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77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E8C-42AD-B656-B2C6874A5AA0}"/>
            </c:ext>
          </c:extLst>
        </c:ser>
        <c:dLbls>
          <c:showLegendKey val="0"/>
          <c:showVal val="0"/>
          <c:showCatName val="0"/>
          <c:showSerName val="0"/>
          <c:showPercent val="0"/>
          <c:showBubbleSize val="0"/>
        </c:dLbls>
        <c:gapWidth val="150"/>
        <c:axId val="353215832"/>
        <c:axId val="35321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xmlns:c16r2="http://schemas.microsoft.com/office/drawing/2015/06/chart">
            <c:ext xmlns:c16="http://schemas.microsoft.com/office/drawing/2014/chart" uri="{C3380CC4-5D6E-409C-BE32-E72D297353CC}">
              <c16:uniqueId val="{00000001-AE8C-42AD-B656-B2C6874A5AA0}"/>
            </c:ext>
          </c:extLst>
        </c:ser>
        <c:dLbls>
          <c:showLegendKey val="0"/>
          <c:showVal val="0"/>
          <c:showCatName val="0"/>
          <c:showSerName val="0"/>
          <c:showPercent val="0"/>
          <c:showBubbleSize val="0"/>
        </c:dLbls>
        <c:marker val="1"/>
        <c:smooth val="0"/>
        <c:axId val="353215832"/>
        <c:axId val="353218184"/>
      </c:lineChart>
      <c:dateAx>
        <c:axId val="353215832"/>
        <c:scaling>
          <c:orientation val="minMax"/>
        </c:scaling>
        <c:delete val="1"/>
        <c:axPos val="b"/>
        <c:numFmt formatCode="&quot;H&quot;yy" sourceLinked="1"/>
        <c:majorTickMark val="none"/>
        <c:minorTickMark val="none"/>
        <c:tickLblPos val="none"/>
        <c:crossAx val="353218184"/>
        <c:crosses val="autoZero"/>
        <c:auto val="1"/>
        <c:lblOffset val="100"/>
        <c:baseTimeUnit val="years"/>
      </c:dateAx>
      <c:valAx>
        <c:axId val="35321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1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65.849999999999994</c:v>
                </c:pt>
                <c:pt idx="4">
                  <c:v>66.430000000000007</c:v>
                </c:pt>
              </c:numCache>
            </c:numRef>
          </c:val>
          <c:extLst xmlns:c16r2="http://schemas.microsoft.com/office/drawing/2015/06/chart">
            <c:ext xmlns:c16="http://schemas.microsoft.com/office/drawing/2014/chart" uri="{C3380CC4-5D6E-409C-BE32-E72D297353CC}">
              <c16:uniqueId val="{00000000-1BCB-43E3-866D-2034FD8E186F}"/>
            </c:ext>
          </c:extLst>
        </c:ser>
        <c:dLbls>
          <c:showLegendKey val="0"/>
          <c:showVal val="0"/>
          <c:showCatName val="0"/>
          <c:showSerName val="0"/>
          <c:showPercent val="0"/>
          <c:showBubbleSize val="0"/>
        </c:dLbls>
        <c:gapWidth val="150"/>
        <c:axId val="353221320"/>
        <c:axId val="35321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xmlns:c16r2="http://schemas.microsoft.com/office/drawing/2015/06/chart">
            <c:ext xmlns:c16="http://schemas.microsoft.com/office/drawing/2014/chart" uri="{C3380CC4-5D6E-409C-BE32-E72D297353CC}">
              <c16:uniqueId val="{00000001-1BCB-43E3-866D-2034FD8E186F}"/>
            </c:ext>
          </c:extLst>
        </c:ser>
        <c:dLbls>
          <c:showLegendKey val="0"/>
          <c:showVal val="0"/>
          <c:showCatName val="0"/>
          <c:showSerName val="0"/>
          <c:showPercent val="0"/>
          <c:showBubbleSize val="0"/>
        </c:dLbls>
        <c:marker val="1"/>
        <c:smooth val="0"/>
        <c:axId val="353221320"/>
        <c:axId val="353216224"/>
      </c:lineChart>
      <c:dateAx>
        <c:axId val="353221320"/>
        <c:scaling>
          <c:orientation val="minMax"/>
        </c:scaling>
        <c:delete val="1"/>
        <c:axPos val="b"/>
        <c:numFmt formatCode="&quot;H&quot;yy" sourceLinked="1"/>
        <c:majorTickMark val="none"/>
        <c:minorTickMark val="none"/>
        <c:tickLblPos val="none"/>
        <c:crossAx val="353216224"/>
        <c:crosses val="autoZero"/>
        <c:auto val="1"/>
        <c:lblOffset val="100"/>
        <c:baseTimeUnit val="years"/>
      </c:dateAx>
      <c:valAx>
        <c:axId val="35321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2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c:v>
                </c:pt>
                <c:pt idx="4">
                  <c:v>100</c:v>
                </c:pt>
              </c:numCache>
            </c:numRef>
          </c:val>
          <c:extLst xmlns:c16r2="http://schemas.microsoft.com/office/drawing/2015/06/chart">
            <c:ext xmlns:c16="http://schemas.microsoft.com/office/drawing/2014/chart" uri="{C3380CC4-5D6E-409C-BE32-E72D297353CC}">
              <c16:uniqueId val="{00000000-21CF-4E6C-B9CD-956D4EE89A19}"/>
            </c:ext>
          </c:extLst>
        </c:ser>
        <c:dLbls>
          <c:showLegendKey val="0"/>
          <c:showVal val="0"/>
          <c:showCatName val="0"/>
          <c:showSerName val="0"/>
          <c:showPercent val="0"/>
          <c:showBubbleSize val="0"/>
        </c:dLbls>
        <c:gapWidth val="150"/>
        <c:axId val="352420816"/>
        <c:axId val="35241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xmlns:c16r2="http://schemas.microsoft.com/office/drawing/2015/06/chart">
            <c:ext xmlns:c16="http://schemas.microsoft.com/office/drawing/2014/chart" uri="{C3380CC4-5D6E-409C-BE32-E72D297353CC}">
              <c16:uniqueId val="{00000001-21CF-4E6C-B9CD-956D4EE89A19}"/>
            </c:ext>
          </c:extLst>
        </c:ser>
        <c:dLbls>
          <c:showLegendKey val="0"/>
          <c:showVal val="0"/>
          <c:showCatName val="0"/>
          <c:showSerName val="0"/>
          <c:showPercent val="0"/>
          <c:showBubbleSize val="0"/>
        </c:dLbls>
        <c:marker val="1"/>
        <c:smooth val="0"/>
        <c:axId val="352420816"/>
        <c:axId val="352416656"/>
      </c:lineChart>
      <c:dateAx>
        <c:axId val="352420816"/>
        <c:scaling>
          <c:orientation val="minMax"/>
        </c:scaling>
        <c:delete val="1"/>
        <c:axPos val="b"/>
        <c:numFmt formatCode="&quot;H&quot;yy" sourceLinked="1"/>
        <c:majorTickMark val="none"/>
        <c:minorTickMark val="none"/>
        <c:tickLblPos val="none"/>
        <c:crossAx val="352416656"/>
        <c:crosses val="autoZero"/>
        <c:auto val="1"/>
        <c:lblOffset val="100"/>
        <c:baseTimeUnit val="years"/>
      </c:dateAx>
      <c:valAx>
        <c:axId val="35241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42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3.22</c:v>
                </c:pt>
                <c:pt idx="4">
                  <c:v>6.44</c:v>
                </c:pt>
              </c:numCache>
            </c:numRef>
          </c:val>
          <c:extLst xmlns:c16r2="http://schemas.microsoft.com/office/drawing/2015/06/chart">
            <c:ext xmlns:c16="http://schemas.microsoft.com/office/drawing/2014/chart" uri="{C3380CC4-5D6E-409C-BE32-E72D297353CC}">
              <c16:uniqueId val="{00000000-E1B1-4E83-998B-EFA6CCFF9108}"/>
            </c:ext>
          </c:extLst>
        </c:ser>
        <c:dLbls>
          <c:showLegendKey val="0"/>
          <c:showVal val="0"/>
          <c:showCatName val="0"/>
          <c:showSerName val="0"/>
          <c:showPercent val="0"/>
          <c:showBubbleSize val="0"/>
        </c:dLbls>
        <c:gapWidth val="150"/>
        <c:axId val="351023720"/>
        <c:axId val="35102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xmlns:c16r2="http://schemas.microsoft.com/office/drawing/2015/06/chart">
            <c:ext xmlns:c16="http://schemas.microsoft.com/office/drawing/2014/chart" uri="{C3380CC4-5D6E-409C-BE32-E72D297353CC}">
              <c16:uniqueId val="{00000001-E1B1-4E83-998B-EFA6CCFF9108}"/>
            </c:ext>
          </c:extLst>
        </c:ser>
        <c:dLbls>
          <c:showLegendKey val="0"/>
          <c:showVal val="0"/>
          <c:showCatName val="0"/>
          <c:showSerName val="0"/>
          <c:showPercent val="0"/>
          <c:showBubbleSize val="0"/>
        </c:dLbls>
        <c:marker val="1"/>
        <c:smooth val="0"/>
        <c:axId val="351023720"/>
        <c:axId val="351024504"/>
      </c:lineChart>
      <c:dateAx>
        <c:axId val="351023720"/>
        <c:scaling>
          <c:orientation val="minMax"/>
        </c:scaling>
        <c:delete val="1"/>
        <c:axPos val="b"/>
        <c:numFmt formatCode="&quot;H&quot;yy" sourceLinked="1"/>
        <c:majorTickMark val="none"/>
        <c:minorTickMark val="none"/>
        <c:tickLblPos val="none"/>
        <c:crossAx val="351024504"/>
        <c:crosses val="autoZero"/>
        <c:auto val="1"/>
        <c:lblOffset val="100"/>
        <c:baseTimeUnit val="years"/>
      </c:dateAx>
      <c:valAx>
        <c:axId val="35102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2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E04-41D9-95E3-9D9621E1EF5D}"/>
            </c:ext>
          </c:extLst>
        </c:ser>
        <c:dLbls>
          <c:showLegendKey val="0"/>
          <c:showVal val="0"/>
          <c:showCatName val="0"/>
          <c:showSerName val="0"/>
          <c:showPercent val="0"/>
          <c:showBubbleSize val="0"/>
        </c:dLbls>
        <c:gapWidth val="150"/>
        <c:axId val="351025680"/>
        <c:axId val="35285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xmlns:c16r2="http://schemas.microsoft.com/office/drawing/2015/06/chart">
            <c:ext xmlns:c16="http://schemas.microsoft.com/office/drawing/2014/chart" uri="{C3380CC4-5D6E-409C-BE32-E72D297353CC}">
              <c16:uniqueId val="{00000001-BE04-41D9-95E3-9D9621E1EF5D}"/>
            </c:ext>
          </c:extLst>
        </c:ser>
        <c:dLbls>
          <c:showLegendKey val="0"/>
          <c:showVal val="0"/>
          <c:showCatName val="0"/>
          <c:showSerName val="0"/>
          <c:showPercent val="0"/>
          <c:showBubbleSize val="0"/>
        </c:dLbls>
        <c:marker val="1"/>
        <c:smooth val="0"/>
        <c:axId val="351025680"/>
        <c:axId val="352857936"/>
      </c:lineChart>
      <c:dateAx>
        <c:axId val="351025680"/>
        <c:scaling>
          <c:orientation val="minMax"/>
        </c:scaling>
        <c:delete val="1"/>
        <c:axPos val="b"/>
        <c:numFmt formatCode="&quot;H&quot;yy" sourceLinked="1"/>
        <c:majorTickMark val="none"/>
        <c:minorTickMark val="none"/>
        <c:tickLblPos val="none"/>
        <c:crossAx val="352857936"/>
        <c:crosses val="autoZero"/>
        <c:auto val="1"/>
        <c:lblOffset val="100"/>
        <c:baseTimeUnit val="years"/>
      </c:dateAx>
      <c:valAx>
        <c:axId val="35285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256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906-4853-B258-D1D9737D37A7}"/>
            </c:ext>
          </c:extLst>
        </c:ser>
        <c:dLbls>
          <c:showLegendKey val="0"/>
          <c:showVal val="0"/>
          <c:showCatName val="0"/>
          <c:showSerName val="0"/>
          <c:showPercent val="0"/>
          <c:showBubbleSize val="0"/>
        </c:dLbls>
        <c:gapWidth val="150"/>
        <c:axId val="352855584"/>
        <c:axId val="352852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xmlns:c16r2="http://schemas.microsoft.com/office/drawing/2015/06/chart">
            <c:ext xmlns:c16="http://schemas.microsoft.com/office/drawing/2014/chart" uri="{C3380CC4-5D6E-409C-BE32-E72D297353CC}">
              <c16:uniqueId val="{00000001-A906-4853-B258-D1D9737D37A7}"/>
            </c:ext>
          </c:extLst>
        </c:ser>
        <c:dLbls>
          <c:showLegendKey val="0"/>
          <c:showVal val="0"/>
          <c:showCatName val="0"/>
          <c:showSerName val="0"/>
          <c:showPercent val="0"/>
          <c:showBubbleSize val="0"/>
        </c:dLbls>
        <c:marker val="1"/>
        <c:smooth val="0"/>
        <c:axId val="352855584"/>
        <c:axId val="352852056"/>
      </c:lineChart>
      <c:dateAx>
        <c:axId val="352855584"/>
        <c:scaling>
          <c:orientation val="minMax"/>
        </c:scaling>
        <c:delete val="1"/>
        <c:axPos val="b"/>
        <c:numFmt formatCode="&quot;H&quot;yy" sourceLinked="1"/>
        <c:majorTickMark val="none"/>
        <c:minorTickMark val="none"/>
        <c:tickLblPos val="none"/>
        <c:crossAx val="352852056"/>
        <c:crosses val="autoZero"/>
        <c:auto val="1"/>
        <c:lblOffset val="100"/>
        <c:baseTimeUnit val="years"/>
      </c:dateAx>
      <c:valAx>
        <c:axId val="352852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8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60.72</c:v>
                </c:pt>
                <c:pt idx="4">
                  <c:v>30.14</c:v>
                </c:pt>
              </c:numCache>
            </c:numRef>
          </c:val>
          <c:extLst xmlns:c16r2="http://schemas.microsoft.com/office/drawing/2015/06/chart">
            <c:ext xmlns:c16="http://schemas.microsoft.com/office/drawing/2014/chart" uri="{C3380CC4-5D6E-409C-BE32-E72D297353CC}">
              <c16:uniqueId val="{00000000-440C-4EC8-8F74-9858F8F66DC2}"/>
            </c:ext>
          </c:extLst>
        </c:ser>
        <c:dLbls>
          <c:showLegendKey val="0"/>
          <c:showVal val="0"/>
          <c:showCatName val="0"/>
          <c:showSerName val="0"/>
          <c:showPercent val="0"/>
          <c:showBubbleSize val="0"/>
        </c:dLbls>
        <c:gapWidth val="150"/>
        <c:axId val="352852840"/>
        <c:axId val="35285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xmlns:c16r2="http://schemas.microsoft.com/office/drawing/2015/06/chart">
            <c:ext xmlns:c16="http://schemas.microsoft.com/office/drawing/2014/chart" uri="{C3380CC4-5D6E-409C-BE32-E72D297353CC}">
              <c16:uniqueId val="{00000001-440C-4EC8-8F74-9858F8F66DC2}"/>
            </c:ext>
          </c:extLst>
        </c:ser>
        <c:dLbls>
          <c:showLegendKey val="0"/>
          <c:showVal val="0"/>
          <c:showCatName val="0"/>
          <c:showSerName val="0"/>
          <c:showPercent val="0"/>
          <c:showBubbleSize val="0"/>
        </c:dLbls>
        <c:marker val="1"/>
        <c:smooth val="0"/>
        <c:axId val="352852840"/>
        <c:axId val="352853232"/>
      </c:lineChart>
      <c:dateAx>
        <c:axId val="352852840"/>
        <c:scaling>
          <c:orientation val="minMax"/>
        </c:scaling>
        <c:delete val="1"/>
        <c:axPos val="b"/>
        <c:numFmt formatCode="&quot;H&quot;yy" sourceLinked="1"/>
        <c:majorTickMark val="none"/>
        <c:minorTickMark val="none"/>
        <c:tickLblPos val="none"/>
        <c:crossAx val="352853232"/>
        <c:crosses val="autoZero"/>
        <c:auto val="1"/>
        <c:lblOffset val="100"/>
        <c:baseTimeUnit val="years"/>
      </c:dateAx>
      <c:valAx>
        <c:axId val="35285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85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2103.5</c:v>
                </c:pt>
                <c:pt idx="4">
                  <c:v>1832.86</c:v>
                </c:pt>
              </c:numCache>
            </c:numRef>
          </c:val>
          <c:extLst xmlns:c16r2="http://schemas.microsoft.com/office/drawing/2015/06/chart">
            <c:ext xmlns:c16="http://schemas.microsoft.com/office/drawing/2014/chart" uri="{C3380CC4-5D6E-409C-BE32-E72D297353CC}">
              <c16:uniqueId val="{00000000-CC6C-4373-BD24-738C3470462C}"/>
            </c:ext>
          </c:extLst>
        </c:ser>
        <c:dLbls>
          <c:showLegendKey val="0"/>
          <c:showVal val="0"/>
          <c:showCatName val="0"/>
          <c:showSerName val="0"/>
          <c:showPercent val="0"/>
          <c:showBubbleSize val="0"/>
        </c:dLbls>
        <c:gapWidth val="150"/>
        <c:axId val="352854408"/>
        <c:axId val="352856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xmlns:c16r2="http://schemas.microsoft.com/office/drawing/2015/06/chart">
            <c:ext xmlns:c16="http://schemas.microsoft.com/office/drawing/2014/chart" uri="{C3380CC4-5D6E-409C-BE32-E72D297353CC}">
              <c16:uniqueId val="{00000001-CC6C-4373-BD24-738C3470462C}"/>
            </c:ext>
          </c:extLst>
        </c:ser>
        <c:dLbls>
          <c:showLegendKey val="0"/>
          <c:showVal val="0"/>
          <c:showCatName val="0"/>
          <c:showSerName val="0"/>
          <c:showPercent val="0"/>
          <c:showBubbleSize val="0"/>
        </c:dLbls>
        <c:marker val="1"/>
        <c:smooth val="0"/>
        <c:axId val="352854408"/>
        <c:axId val="352856760"/>
      </c:lineChart>
      <c:dateAx>
        <c:axId val="352854408"/>
        <c:scaling>
          <c:orientation val="minMax"/>
        </c:scaling>
        <c:delete val="1"/>
        <c:axPos val="b"/>
        <c:numFmt formatCode="&quot;H&quot;yy" sourceLinked="1"/>
        <c:majorTickMark val="none"/>
        <c:minorTickMark val="none"/>
        <c:tickLblPos val="none"/>
        <c:crossAx val="352856760"/>
        <c:crosses val="autoZero"/>
        <c:auto val="1"/>
        <c:lblOffset val="100"/>
        <c:baseTimeUnit val="years"/>
      </c:dateAx>
      <c:valAx>
        <c:axId val="352856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85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59.34</c:v>
                </c:pt>
                <c:pt idx="4">
                  <c:v>64.97</c:v>
                </c:pt>
              </c:numCache>
            </c:numRef>
          </c:val>
          <c:extLst xmlns:c16r2="http://schemas.microsoft.com/office/drawing/2015/06/chart">
            <c:ext xmlns:c16="http://schemas.microsoft.com/office/drawing/2014/chart" uri="{C3380CC4-5D6E-409C-BE32-E72D297353CC}">
              <c16:uniqueId val="{00000000-AA68-4504-A8FB-827B0DE6127A}"/>
            </c:ext>
          </c:extLst>
        </c:ser>
        <c:dLbls>
          <c:showLegendKey val="0"/>
          <c:showVal val="0"/>
          <c:showCatName val="0"/>
          <c:showSerName val="0"/>
          <c:showPercent val="0"/>
          <c:showBubbleSize val="0"/>
        </c:dLbls>
        <c:gapWidth val="150"/>
        <c:axId val="352851272"/>
        <c:axId val="35285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xmlns:c16r2="http://schemas.microsoft.com/office/drawing/2015/06/chart">
            <c:ext xmlns:c16="http://schemas.microsoft.com/office/drawing/2014/chart" uri="{C3380CC4-5D6E-409C-BE32-E72D297353CC}">
              <c16:uniqueId val="{00000001-AA68-4504-A8FB-827B0DE6127A}"/>
            </c:ext>
          </c:extLst>
        </c:ser>
        <c:dLbls>
          <c:showLegendKey val="0"/>
          <c:showVal val="0"/>
          <c:showCatName val="0"/>
          <c:showSerName val="0"/>
          <c:showPercent val="0"/>
          <c:showBubbleSize val="0"/>
        </c:dLbls>
        <c:marker val="1"/>
        <c:smooth val="0"/>
        <c:axId val="352851272"/>
        <c:axId val="352855976"/>
      </c:lineChart>
      <c:dateAx>
        <c:axId val="352851272"/>
        <c:scaling>
          <c:orientation val="minMax"/>
        </c:scaling>
        <c:delete val="1"/>
        <c:axPos val="b"/>
        <c:numFmt formatCode="&quot;H&quot;yy" sourceLinked="1"/>
        <c:majorTickMark val="none"/>
        <c:minorTickMark val="none"/>
        <c:tickLblPos val="none"/>
        <c:crossAx val="352855976"/>
        <c:crosses val="autoZero"/>
        <c:auto val="1"/>
        <c:lblOffset val="100"/>
        <c:baseTimeUnit val="years"/>
      </c:dateAx>
      <c:valAx>
        <c:axId val="35285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851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149.99</c:v>
                </c:pt>
                <c:pt idx="4">
                  <c:v>150.01</c:v>
                </c:pt>
              </c:numCache>
            </c:numRef>
          </c:val>
          <c:extLst xmlns:c16r2="http://schemas.microsoft.com/office/drawing/2015/06/chart">
            <c:ext xmlns:c16="http://schemas.microsoft.com/office/drawing/2014/chart" uri="{C3380CC4-5D6E-409C-BE32-E72D297353CC}">
              <c16:uniqueId val="{00000000-0F69-4CC1-B1FE-BE0E31FD3741}"/>
            </c:ext>
          </c:extLst>
        </c:ser>
        <c:dLbls>
          <c:showLegendKey val="0"/>
          <c:showVal val="0"/>
          <c:showCatName val="0"/>
          <c:showSerName val="0"/>
          <c:showPercent val="0"/>
          <c:showBubbleSize val="0"/>
        </c:dLbls>
        <c:gapWidth val="150"/>
        <c:axId val="352852448"/>
        <c:axId val="35321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xmlns:c16r2="http://schemas.microsoft.com/office/drawing/2015/06/chart">
            <c:ext xmlns:c16="http://schemas.microsoft.com/office/drawing/2014/chart" uri="{C3380CC4-5D6E-409C-BE32-E72D297353CC}">
              <c16:uniqueId val="{00000001-0F69-4CC1-B1FE-BE0E31FD3741}"/>
            </c:ext>
          </c:extLst>
        </c:ser>
        <c:dLbls>
          <c:showLegendKey val="0"/>
          <c:showVal val="0"/>
          <c:showCatName val="0"/>
          <c:showSerName val="0"/>
          <c:showPercent val="0"/>
          <c:showBubbleSize val="0"/>
        </c:dLbls>
        <c:marker val="1"/>
        <c:smooth val="0"/>
        <c:axId val="352852448"/>
        <c:axId val="353219752"/>
      </c:lineChart>
      <c:dateAx>
        <c:axId val="352852448"/>
        <c:scaling>
          <c:orientation val="minMax"/>
        </c:scaling>
        <c:delete val="1"/>
        <c:axPos val="b"/>
        <c:numFmt formatCode="&quot;H&quot;yy" sourceLinked="1"/>
        <c:majorTickMark val="none"/>
        <c:minorTickMark val="none"/>
        <c:tickLblPos val="none"/>
        <c:crossAx val="353219752"/>
        <c:crosses val="autoZero"/>
        <c:auto val="1"/>
        <c:lblOffset val="100"/>
        <c:baseTimeUnit val="years"/>
      </c:dateAx>
      <c:valAx>
        <c:axId val="35321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85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37" zoomScale="80" zoomScaleNormal="80" workbookViewId="0">
      <selection activeCell="BK64" sqref="BK6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福島県　会津美里町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19329</v>
      </c>
      <c r="AM8" s="45"/>
      <c r="AN8" s="45"/>
      <c r="AO8" s="45"/>
      <c r="AP8" s="45"/>
      <c r="AQ8" s="45"/>
      <c r="AR8" s="45"/>
      <c r="AS8" s="45"/>
      <c r="AT8" s="46">
        <f>データ!T6</f>
        <v>276.33</v>
      </c>
      <c r="AU8" s="46"/>
      <c r="AV8" s="46"/>
      <c r="AW8" s="46"/>
      <c r="AX8" s="46"/>
      <c r="AY8" s="46"/>
      <c r="AZ8" s="46"/>
      <c r="BA8" s="46"/>
      <c r="BB8" s="46">
        <f>データ!U6</f>
        <v>69.95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75.66</v>
      </c>
      <c r="J10" s="46"/>
      <c r="K10" s="46"/>
      <c r="L10" s="46"/>
      <c r="M10" s="46"/>
      <c r="N10" s="46"/>
      <c r="O10" s="46"/>
      <c r="P10" s="46">
        <f>データ!P6</f>
        <v>1.46</v>
      </c>
      <c r="Q10" s="46"/>
      <c r="R10" s="46"/>
      <c r="S10" s="46"/>
      <c r="T10" s="46"/>
      <c r="U10" s="46"/>
      <c r="V10" s="46"/>
      <c r="W10" s="46">
        <f>データ!Q6</f>
        <v>100</v>
      </c>
      <c r="X10" s="46"/>
      <c r="Y10" s="46"/>
      <c r="Z10" s="46"/>
      <c r="AA10" s="46"/>
      <c r="AB10" s="46"/>
      <c r="AC10" s="46"/>
      <c r="AD10" s="45">
        <f>データ!R6</f>
        <v>4950</v>
      </c>
      <c r="AE10" s="45"/>
      <c r="AF10" s="45"/>
      <c r="AG10" s="45"/>
      <c r="AH10" s="45"/>
      <c r="AI10" s="45"/>
      <c r="AJ10" s="45"/>
      <c r="AK10" s="2"/>
      <c r="AL10" s="45">
        <f>データ!V6</f>
        <v>280</v>
      </c>
      <c r="AM10" s="45"/>
      <c r="AN10" s="45"/>
      <c r="AO10" s="45"/>
      <c r="AP10" s="45"/>
      <c r="AQ10" s="45"/>
      <c r="AR10" s="45"/>
      <c r="AS10" s="45"/>
      <c r="AT10" s="46">
        <f>データ!W6</f>
        <v>0.15</v>
      </c>
      <c r="AU10" s="46"/>
      <c r="AV10" s="46"/>
      <c r="AW10" s="46"/>
      <c r="AX10" s="46"/>
      <c r="AY10" s="46"/>
      <c r="AZ10" s="46"/>
      <c r="BA10" s="46"/>
      <c r="BB10" s="46">
        <f>データ!X6</f>
        <v>1866.67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hWbwA/FpgdGn6gOgt+eFZpQc09SDF3nhEXHyg4j439ryqYCEWaYwz84797jYEJn7M1w14g0bYoVufRGbE874IQ==" saltValue="xrmNQO5wkIrTXhKjALhR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74471</v>
      </c>
      <c r="D6" s="19">
        <f t="shared" si="3"/>
        <v>46</v>
      </c>
      <c r="E6" s="19">
        <f t="shared" si="3"/>
        <v>17</v>
      </c>
      <c r="F6" s="19">
        <f t="shared" si="3"/>
        <v>4</v>
      </c>
      <c r="G6" s="19">
        <f t="shared" si="3"/>
        <v>0</v>
      </c>
      <c r="H6" s="19" t="str">
        <f t="shared" si="3"/>
        <v>福島県　会津美里町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75.66</v>
      </c>
      <c r="P6" s="20">
        <f t="shared" si="3"/>
        <v>1.46</v>
      </c>
      <c r="Q6" s="20">
        <f t="shared" si="3"/>
        <v>100</v>
      </c>
      <c r="R6" s="20">
        <f t="shared" si="3"/>
        <v>4950</v>
      </c>
      <c r="S6" s="20">
        <f t="shared" si="3"/>
        <v>19329</v>
      </c>
      <c r="T6" s="20">
        <f t="shared" si="3"/>
        <v>276.33</v>
      </c>
      <c r="U6" s="20">
        <f t="shared" si="3"/>
        <v>69.95</v>
      </c>
      <c r="V6" s="20">
        <f t="shared" si="3"/>
        <v>280</v>
      </c>
      <c r="W6" s="20">
        <f t="shared" si="3"/>
        <v>0.15</v>
      </c>
      <c r="X6" s="20">
        <f t="shared" si="3"/>
        <v>1866.67</v>
      </c>
      <c r="Y6" s="21" t="str">
        <f>IF(Y7="",NA(),Y7)</f>
        <v>-</v>
      </c>
      <c r="Z6" s="21" t="str">
        <f t="shared" ref="Z6:AH6" si="4">IF(Z7="",NA(),Z7)</f>
        <v>-</v>
      </c>
      <c r="AA6" s="21" t="str">
        <f t="shared" si="4"/>
        <v>-</v>
      </c>
      <c r="AB6" s="21">
        <f t="shared" si="4"/>
        <v>100</v>
      </c>
      <c r="AC6" s="21">
        <f t="shared" si="4"/>
        <v>100</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60.72</v>
      </c>
      <c r="AY6" s="21">
        <f t="shared" si="6"/>
        <v>30.14</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1">
        <f t="shared" si="7"/>
        <v>2103.5</v>
      </c>
      <c r="BJ6" s="21">
        <f t="shared" si="7"/>
        <v>1832.86</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59.34</v>
      </c>
      <c r="BU6" s="21">
        <f t="shared" si="8"/>
        <v>64.97</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149.99</v>
      </c>
      <c r="CF6" s="21">
        <f t="shared" si="9"/>
        <v>150.01</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65.849999999999994</v>
      </c>
      <c r="DB6" s="21">
        <f t="shared" si="11"/>
        <v>66.430000000000007</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3.22</v>
      </c>
      <c r="DM6" s="21">
        <f t="shared" si="12"/>
        <v>6.44</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2">
      <c r="A7" s="14"/>
      <c r="B7" s="23">
        <v>2021</v>
      </c>
      <c r="C7" s="23">
        <v>74471</v>
      </c>
      <c r="D7" s="23">
        <v>46</v>
      </c>
      <c r="E7" s="23">
        <v>17</v>
      </c>
      <c r="F7" s="23">
        <v>4</v>
      </c>
      <c r="G7" s="23">
        <v>0</v>
      </c>
      <c r="H7" s="23" t="s">
        <v>96</v>
      </c>
      <c r="I7" s="23" t="s">
        <v>97</v>
      </c>
      <c r="J7" s="23" t="s">
        <v>98</v>
      </c>
      <c r="K7" s="23" t="s">
        <v>99</v>
      </c>
      <c r="L7" s="23" t="s">
        <v>100</v>
      </c>
      <c r="M7" s="23" t="s">
        <v>101</v>
      </c>
      <c r="N7" s="24" t="s">
        <v>102</v>
      </c>
      <c r="O7" s="24">
        <v>75.66</v>
      </c>
      <c r="P7" s="24">
        <v>1.46</v>
      </c>
      <c r="Q7" s="24">
        <v>100</v>
      </c>
      <c r="R7" s="24">
        <v>4950</v>
      </c>
      <c r="S7" s="24">
        <v>19329</v>
      </c>
      <c r="T7" s="24">
        <v>276.33</v>
      </c>
      <c r="U7" s="24">
        <v>69.95</v>
      </c>
      <c r="V7" s="24">
        <v>280</v>
      </c>
      <c r="W7" s="24">
        <v>0.15</v>
      </c>
      <c r="X7" s="24">
        <v>1866.67</v>
      </c>
      <c r="Y7" s="24" t="s">
        <v>102</v>
      </c>
      <c r="Z7" s="24" t="s">
        <v>102</v>
      </c>
      <c r="AA7" s="24" t="s">
        <v>102</v>
      </c>
      <c r="AB7" s="24">
        <v>100</v>
      </c>
      <c r="AC7" s="24">
        <v>100</v>
      </c>
      <c r="AD7" s="24" t="s">
        <v>102</v>
      </c>
      <c r="AE7" s="24" t="s">
        <v>102</v>
      </c>
      <c r="AF7" s="24" t="s">
        <v>102</v>
      </c>
      <c r="AG7" s="24">
        <v>105.78</v>
      </c>
      <c r="AH7" s="24">
        <v>106.09</v>
      </c>
      <c r="AI7" s="24">
        <v>105.35</v>
      </c>
      <c r="AJ7" s="24" t="s">
        <v>102</v>
      </c>
      <c r="AK7" s="24" t="s">
        <v>102</v>
      </c>
      <c r="AL7" s="24" t="s">
        <v>102</v>
      </c>
      <c r="AM7" s="24">
        <v>0</v>
      </c>
      <c r="AN7" s="24">
        <v>0</v>
      </c>
      <c r="AO7" s="24" t="s">
        <v>102</v>
      </c>
      <c r="AP7" s="24" t="s">
        <v>102</v>
      </c>
      <c r="AQ7" s="24" t="s">
        <v>102</v>
      </c>
      <c r="AR7" s="24">
        <v>63.96</v>
      </c>
      <c r="AS7" s="24">
        <v>69.42</v>
      </c>
      <c r="AT7" s="24">
        <v>63.89</v>
      </c>
      <c r="AU7" s="24" t="s">
        <v>102</v>
      </c>
      <c r="AV7" s="24" t="s">
        <v>102</v>
      </c>
      <c r="AW7" s="24" t="s">
        <v>102</v>
      </c>
      <c r="AX7" s="24">
        <v>60.72</v>
      </c>
      <c r="AY7" s="24">
        <v>30.14</v>
      </c>
      <c r="AZ7" s="24" t="s">
        <v>102</v>
      </c>
      <c r="BA7" s="24" t="s">
        <v>102</v>
      </c>
      <c r="BB7" s="24" t="s">
        <v>102</v>
      </c>
      <c r="BC7" s="24">
        <v>44.24</v>
      </c>
      <c r="BD7" s="24">
        <v>43.07</v>
      </c>
      <c r="BE7" s="24">
        <v>44.07</v>
      </c>
      <c r="BF7" s="24" t="s">
        <v>102</v>
      </c>
      <c r="BG7" s="24" t="s">
        <v>102</v>
      </c>
      <c r="BH7" s="24" t="s">
        <v>102</v>
      </c>
      <c r="BI7" s="24">
        <v>2103.5</v>
      </c>
      <c r="BJ7" s="24">
        <v>1832.86</v>
      </c>
      <c r="BK7" s="24" t="s">
        <v>102</v>
      </c>
      <c r="BL7" s="24" t="s">
        <v>102</v>
      </c>
      <c r="BM7" s="24" t="s">
        <v>102</v>
      </c>
      <c r="BN7" s="24">
        <v>1258.43</v>
      </c>
      <c r="BO7" s="24">
        <v>1163.75</v>
      </c>
      <c r="BP7" s="24">
        <v>1201.79</v>
      </c>
      <c r="BQ7" s="24" t="s">
        <v>102</v>
      </c>
      <c r="BR7" s="24" t="s">
        <v>102</v>
      </c>
      <c r="BS7" s="24" t="s">
        <v>102</v>
      </c>
      <c r="BT7" s="24">
        <v>59.34</v>
      </c>
      <c r="BU7" s="24">
        <v>64.97</v>
      </c>
      <c r="BV7" s="24" t="s">
        <v>102</v>
      </c>
      <c r="BW7" s="24" t="s">
        <v>102</v>
      </c>
      <c r="BX7" s="24" t="s">
        <v>102</v>
      </c>
      <c r="BY7" s="24">
        <v>73.36</v>
      </c>
      <c r="BZ7" s="24">
        <v>72.599999999999994</v>
      </c>
      <c r="CA7" s="24">
        <v>75.31</v>
      </c>
      <c r="CB7" s="24" t="s">
        <v>102</v>
      </c>
      <c r="CC7" s="24" t="s">
        <v>102</v>
      </c>
      <c r="CD7" s="24" t="s">
        <v>102</v>
      </c>
      <c r="CE7" s="24">
        <v>149.99</v>
      </c>
      <c r="CF7" s="24">
        <v>150.01</v>
      </c>
      <c r="CG7" s="24" t="s">
        <v>102</v>
      </c>
      <c r="CH7" s="24" t="s">
        <v>102</v>
      </c>
      <c r="CI7" s="24" t="s">
        <v>102</v>
      </c>
      <c r="CJ7" s="24">
        <v>224.88</v>
      </c>
      <c r="CK7" s="24">
        <v>228.64</v>
      </c>
      <c r="CL7" s="24">
        <v>216.39</v>
      </c>
      <c r="CM7" s="24" t="s">
        <v>102</v>
      </c>
      <c r="CN7" s="24" t="s">
        <v>102</v>
      </c>
      <c r="CO7" s="24" t="s">
        <v>102</v>
      </c>
      <c r="CP7" s="24" t="s">
        <v>102</v>
      </c>
      <c r="CQ7" s="24" t="s">
        <v>102</v>
      </c>
      <c r="CR7" s="24" t="s">
        <v>102</v>
      </c>
      <c r="CS7" s="24" t="s">
        <v>102</v>
      </c>
      <c r="CT7" s="24" t="s">
        <v>102</v>
      </c>
      <c r="CU7" s="24">
        <v>42.4</v>
      </c>
      <c r="CV7" s="24">
        <v>42.28</v>
      </c>
      <c r="CW7" s="24">
        <v>42.57</v>
      </c>
      <c r="CX7" s="24" t="s">
        <v>102</v>
      </c>
      <c r="CY7" s="24" t="s">
        <v>102</v>
      </c>
      <c r="CZ7" s="24" t="s">
        <v>102</v>
      </c>
      <c r="DA7" s="24">
        <v>65.849999999999994</v>
      </c>
      <c r="DB7" s="24">
        <v>66.430000000000007</v>
      </c>
      <c r="DC7" s="24" t="s">
        <v>102</v>
      </c>
      <c r="DD7" s="24" t="s">
        <v>102</v>
      </c>
      <c r="DE7" s="24" t="s">
        <v>102</v>
      </c>
      <c r="DF7" s="24">
        <v>84.19</v>
      </c>
      <c r="DG7" s="24">
        <v>84.34</v>
      </c>
      <c r="DH7" s="24">
        <v>85.24</v>
      </c>
      <c r="DI7" s="24" t="s">
        <v>102</v>
      </c>
      <c r="DJ7" s="24" t="s">
        <v>102</v>
      </c>
      <c r="DK7" s="24" t="s">
        <v>102</v>
      </c>
      <c r="DL7" s="24">
        <v>3.22</v>
      </c>
      <c r="DM7" s="24">
        <v>6.44</v>
      </c>
      <c r="DN7" s="24" t="s">
        <v>102</v>
      </c>
      <c r="DO7" s="24" t="s">
        <v>102</v>
      </c>
      <c r="DP7" s="24" t="s">
        <v>102</v>
      </c>
      <c r="DQ7" s="24">
        <v>21.36</v>
      </c>
      <c r="DR7" s="24">
        <v>22.79</v>
      </c>
      <c r="DS7" s="24">
        <v>25.87</v>
      </c>
      <c r="DT7" s="24" t="s">
        <v>102</v>
      </c>
      <c r="DU7" s="24" t="s">
        <v>102</v>
      </c>
      <c r="DV7" s="24" t="s">
        <v>102</v>
      </c>
      <c r="DW7" s="24">
        <v>0</v>
      </c>
      <c r="DX7" s="24">
        <v>0</v>
      </c>
      <c r="DY7" s="24" t="s">
        <v>102</v>
      </c>
      <c r="DZ7" s="24" t="s">
        <v>102</v>
      </c>
      <c r="EA7" s="24" t="s">
        <v>102</v>
      </c>
      <c r="EB7" s="24">
        <v>0.01</v>
      </c>
      <c r="EC7" s="24">
        <v>0.01</v>
      </c>
      <c r="ED7" s="24">
        <v>0.01</v>
      </c>
      <c r="EE7" s="24" t="s">
        <v>102</v>
      </c>
      <c r="EF7" s="24" t="s">
        <v>102</v>
      </c>
      <c r="EG7" s="24" t="s">
        <v>102</v>
      </c>
      <c r="EH7" s="24">
        <v>0</v>
      </c>
      <c r="EI7" s="24">
        <v>0</v>
      </c>
      <c r="EJ7" s="24" t="s">
        <v>102</v>
      </c>
      <c r="EK7" s="24" t="s">
        <v>102</v>
      </c>
      <c r="EL7" s="24" t="s">
        <v>102</v>
      </c>
      <c r="EM7" s="24">
        <v>0.39</v>
      </c>
      <c r="EN7" s="24">
        <v>0.1</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彩乃</cp:lastModifiedBy>
  <cp:lastPrinted>2023-01-25T04:09:11Z</cp:lastPrinted>
  <dcterms:created xsi:type="dcterms:W3CDTF">2023-01-12T23:37:40Z</dcterms:created>
  <dcterms:modified xsi:type="dcterms:W3CDTF">2023-01-25T04:09:13Z</dcterms:modified>
  <cp:category/>
</cp:coreProperties>
</file>