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3410d6c8\作業用\03 財政1\27 財政年報\R03_財政年報HP用\エクセル版\第２編\"/>
    </mc:Choice>
  </mc:AlternateContent>
  <bookViews>
    <workbookView xWindow="-12" yWindow="72" windowWidth="9480" windowHeight="7992" tabRatio="753"/>
  </bookViews>
  <sheets>
    <sheet name="第２２表_普通税" sheetId="1" r:id="rId1"/>
    <sheet name="第２２表普通税 (次ページ以降印刷)" sheetId="4" state="hidden" r:id="rId2"/>
    <sheet name="第２２表_目的税" sheetId="2" r:id="rId3"/>
    <sheet name="第２２表_国民健康保険税" sheetId="3" r:id="rId4"/>
  </sheets>
  <definedNames>
    <definedName name="_xlnm.Print_Area" localSheetId="3">第２２表_国民健康保険税!$A$1:$J$67</definedName>
    <definedName name="_xlnm.Print_Area" localSheetId="0">第２２表_普通税!$A$1:$DW$67</definedName>
    <definedName name="_xlnm.Print_Area" localSheetId="2">第２２表_目的税!$A$1:$BC$67</definedName>
    <definedName name="_xlnm.Print_Area" localSheetId="1">'第２２表普通税 (次ページ以降印刷)'!$A$1:$DE$68</definedName>
    <definedName name="_xlnm.Print_Titles" localSheetId="3">第２２表_国民健康保険税!$A:$A</definedName>
    <definedName name="_xlnm.Print_Titles" localSheetId="0">第２２表_普通税!$A:$A</definedName>
    <definedName name="_xlnm.Print_Titles" localSheetId="2">第２２表_目的税!$A:$A</definedName>
    <definedName name="_xlnm.Print_Titles" localSheetId="1">'第２２表普通税 (次ページ以降印刷)'!$A:$A</definedName>
  </definedNames>
  <calcPr calcId="162913"/>
</workbook>
</file>

<file path=xl/calcChain.xml><?xml version="1.0" encoding="utf-8"?>
<calcChain xmlns="http://schemas.openxmlformats.org/spreadsheetml/2006/main">
  <c r="BR6" i="4" l="1"/>
  <c r="BR7" i="4"/>
  <c r="BR8" i="4"/>
  <c r="BR9" i="4"/>
  <c r="BR10" i="4"/>
  <c r="BR11" i="4"/>
  <c r="BR12" i="4"/>
  <c r="BR13" i="4"/>
  <c r="BR14" i="4"/>
  <c r="BR15" i="4"/>
  <c r="BU15" i="4" s="1"/>
  <c r="BR16" i="4"/>
  <c r="BU16" i="4" s="1"/>
  <c r="BR17" i="4"/>
  <c r="BR18" i="4"/>
  <c r="BR20" i="4"/>
  <c r="BR21" i="4"/>
  <c r="BR22" i="4"/>
  <c r="BR23" i="4"/>
  <c r="BR24" i="4"/>
  <c r="BU24" i="4" s="1"/>
  <c r="BR25" i="4"/>
  <c r="BR26" i="4"/>
  <c r="BR27" i="4"/>
  <c r="BR28" i="4"/>
  <c r="BR29" i="4"/>
  <c r="BR30" i="4"/>
  <c r="BR31" i="4"/>
  <c r="BU31" i="4" s="1"/>
  <c r="BR32" i="4"/>
  <c r="BR33" i="4"/>
  <c r="BR34" i="4"/>
  <c r="BR35" i="4"/>
  <c r="BR36" i="4"/>
  <c r="BR37" i="4"/>
  <c r="BR38" i="4"/>
  <c r="BR39" i="4"/>
  <c r="BU39" i="4" s="1"/>
  <c r="BR40" i="4"/>
  <c r="BR41" i="4"/>
  <c r="BR42" i="4"/>
  <c r="BR43" i="4"/>
  <c r="BR44" i="4"/>
  <c r="BR45" i="4"/>
  <c r="BR46" i="4"/>
  <c r="BR47" i="4"/>
  <c r="BR48" i="4"/>
  <c r="BR49" i="4"/>
  <c r="BR50" i="4"/>
  <c r="BR51" i="4"/>
  <c r="BR52" i="4"/>
  <c r="BR53" i="4"/>
  <c r="BR54" i="4"/>
  <c r="BR55" i="4"/>
  <c r="BR56" i="4"/>
  <c r="BR57" i="4"/>
  <c r="BR58" i="4"/>
  <c r="BR59" i="4"/>
  <c r="BR60" i="4"/>
  <c r="BR61" i="4"/>
  <c r="BR62" i="4"/>
  <c r="BR63" i="4"/>
  <c r="BR64" i="4"/>
  <c r="BR65" i="4"/>
  <c r="BR66" i="4"/>
  <c r="B67" i="4"/>
  <c r="E67" i="4"/>
  <c r="G6" i="4"/>
  <c r="G7" i="4"/>
  <c r="DN7" i="4" s="1"/>
  <c r="G8" i="4"/>
  <c r="G9" i="4"/>
  <c r="G10" i="4"/>
  <c r="G11" i="4"/>
  <c r="G12" i="4"/>
  <c r="DN12" i="4"/>
  <c r="G13" i="4"/>
  <c r="G14" i="4"/>
  <c r="DN14" i="4" s="1"/>
  <c r="G15" i="4"/>
  <c r="G16" i="4"/>
  <c r="G17" i="4"/>
  <c r="G18" i="4"/>
  <c r="G20" i="4"/>
  <c r="G21" i="4"/>
  <c r="G22" i="4"/>
  <c r="G23" i="4"/>
  <c r="G24" i="4"/>
  <c r="DN24" i="4" s="1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CX19" i="4"/>
  <c r="CY6" i="4"/>
  <c r="EZ6" i="4" s="1"/>
  <c r="CY7" i="4"/>
  <c r="EZ7" i="4" s="1"/>
  <c r="CY8" i="4"/>
  <c r="CY9" i="4"/>
  <c r="CY10" i="4"/>
  <c r="CY11" i="4"/>
  <c r="CY12" i="4"/>
  <c r="CY13" i="4"/>
  <c r="CY14" i="4"/>
  <c r="CY15" i="4"/>
  <c r="CY16" i="4"/>
  <c r="DE16" i="4" s="1"/>
  <c r="CY17" i="4"/>
  <c r="CY18" i="4"/>
  <c r="CZ19" i="4"/>
  <c r="DA19" i="4"/>
  <c r="DB6" i="4"/>
  <c r="FB6" i="4" s="1"/>
  <c r="DB7" i="4"/>
  <c r="DB8" i="4"/>
  <c r="DB9" i="4"/>
  <c r="DB10" i="4"/>
  <c r="DB11" i="4"/>
  <c r="DB12" i="4"/>
  <c r="DB13" i="4"/>
  <c r="DB14" i="4"/>
  <c r="DB15" i="4"/>
  <c r="FB15" i="4"/>
  <c r="DB16" i="4"/>
  <c r="DB17" i="4"/>
  <c r="DB18" i="4"/>
  <c r="CW19" i="4"/>
  <c r="CO19" i="4"/>
  <c r="CP6" i="4"/>
  <c r="EV6" i="4"/>
  <c r="CP7" i="4"/>
  <c r="CP8" i="4"/>
  <c r="CP9" i="4"/>
  <c r="CP10" i="4"/>
  <c r="CP11" i="4"/>
  <c r="EV11" i="4"/>
  <c r="CP12" i="4"/>
  <c r="EV12" i="4"/>
  <c r="CP13" i="4"/>
  <c r="CP14" i="4"/>
  <c r="EV14" i="4"/>
  <c r="CP15" i="4"/>
  <c r="EV15" i="4"/>
  <c r="CP16" i="4"/>
  <c r="EV16" i="4" s="1"/>
  <c r="CP17" i="4"/>
  <c r="CP18" i="4"/>
  <c r="CQ19" i="4"/>
  <c r="CR19" i="4"/>
  <c r="CS6" i="4"/>
  <c r="CS7" i="4"/>
  <c r="EX7" i="4"/>
  <c r="CS8" i="4"/>
  <c r="CS9" i="4"/>
  <c r="CS10" i="4"/>
  <c r="CS11" i="4"/>
  <c r="CV11" i="4" s="1"/>
  <c r="CS12" i="4"/>
  <c r="CS13" i="4"/>
  <c r="CS14" i="4"/>
  <c r="CS15" i="4"/>
  <c r="CS16" i="4"/>
  <c r="CV16" i="4" s="1"/>
  <c r="CS17" i="4"/>
  <c r="CS18" i="4"/>
  <c r="CN19" i="4"/>
  <c r="CF19" i="4"/>
  <c r="CG6" i="4"/>
  <c r="ER6" i="4" s="1"/>
  <c r="CG7" i="4"/>
  <c r="CG8" i="4"/>
  <c r="CG9" i="4"/>
  <c r="CG10" i="4"/>
  <c r="CG11" i="4"/>
  <c r="CG12" i="4"/>
  <c r="CG13" i="4"/>
  <c r="CG14" i="4"/>
  <c r="CG15" i="4"/>
  <c r="ER15" i="4"/>
  <c r="CG16" i="4"/>
  <c r="CG17" i="4"/>
  <c r="CM17" i="4" s="1"/>
  <c r="CG18" i="4"/>
  <c r="CH19" i="4"/>
  <c r="CI19" i="4"/>
  <c r="CJ6" i="4"/>
  <c r="CJ7" i="4"/>
  <c r="CJ8" i="4"/>
  <c r="CM8" i="4" s="1"/>
  <c r="CJ9" i="4"/>
  <c r="CJ10" i="4"/>
  <c r="CJ11" i="4"/>
  <c r="CJ12" i="4"/>
  <c r="CJ13" i="4"/>
  <c r="CJ14" i="4"/>
  <c r="CJ15" i="4"/>
  <c r="CJ16" i="4"/>
  <c r="CJ17" i="4"/>
  <c r="CJ18" i="4"/>
  <c r="CM18" i="4"/>
  <c r="CE19" i="4"/>
  <c r="BW19" i="4"/>
  <c r="BX6" i="4"/>
  <c r="BX7" i="4"/>
  <c r="EN7" i="4" s="1"/>
  <c r="BX8" i="4"/>
  <c r="EN8" i="4" s="1"/>
  <c r="BX9" i="4"/>
  <c r="BX10" i="4"/>
  <c r="BX11" i="4"/>
  <c r="BX12" i="4"/>
  <c r="BX13" i="4"/>
  <c r="BX14" i="4"/>
  <c r="BX15" i="4"/>
  <c r="EN15" i="4"/>
  <c r="BX16" i="4"/>
  <c r="BX17" i="4"/>
  <c r="BX18" i="4"/>
  <c r="CD18" i="4" s="1"/>
  <c r="BY19" i="4"/>
  <c r="BZ19" i="4"/>
  <c r="CA6" i="4"/>
  <c r="CD6" i="4"/>
  <c r="CA7" i="4"/>
  <c r="CA8" i="4"/>
  <c r="CA9" i="4"/>
  <c r="EP9" i="4" s="1"/>
  <c r="CA10" i="4"/>
  <c r="CA11" i="4"/>
  <c r="CA12" i="4"/>
  <c r="EP12" i="4" s="1"/>
  <c r="CA13" i="4"/>
  <c r="CA14" i="4"/>
  <c r="CA15" i="4"/>
  <c r="CD15" i="4"/>
  <c r="CA16" i="4"/>
  <c r="CA17" i="4"/>
  <c r="CA18" i="4"/>
  <c r="BV19" i="4"/>
  <c r="BN19" i="4"/>
  <c r="BT19" i="4" s="1"/>
  <c r="BO6" i="4"/>
  <c r="BO7" i="4"/>
  <c r="BO8" i="4"/>
  <c r="BO9" i="4"/>
  <c r="BO10" i="4"/>
  <c r="BO11" i="4"/>
  <c r="BO12" i="4"/>
  <c r="BU12" i="4"/>
  <c r="BO13" i="4"/>
  <c r="BO14" i="4"/>
  <c r="BO15" i="4"/>
  <c r="BO16" i="4"/>
  <c r="BO17" i="4"/>
  <c r="BO18" i="4"/>
  <c r="BU18" i="4" s="1"/>
  <c r="BP19" i="4"/>
  <c r="BQ19" i="4"/>
  <c r="BM19" i="4"/>
  <c r="BE19" i="4"/>
  <c r="BF6" i="4"/>
  <c r="BF7" i="4"/>
  <c r="BF8" i="4"/>
  <c r="EJ8" i="4" s="1"/>
  <c r="BF9" i="4"/>
  <c r="EJ9" i="4" s="1"/>
  <c r="BF10" i="4"/>
  <c r="BF11" i="4"/>
  <c r="EJ11" i="4" s="1"/>
  <c r="BF12" i="4"/>
  <c r="BF13" i="4"/>
  <c r="BF14" i="4"/>
  <c r="BF15" i="4"/>
  <c r="BF16" i="4"/>
  <c r="BF17" i="4"/>
  <c r="EJ17" i="4" s="1"/>
  <c r="BF18" i="4"/>
  <c r="BG19" i="4"/>
  <c r="BJ19" i="4" s="1"/>
  <c r="BG68" i="4"/>
  <c r="BH19" i="4"/>
  <c r="BI6" i="4"/>
  <c r="BI7" i="4"/>
  <c r="BI8" i="4"/>
  <c r="EL8" i="4"/>
  <c r="BI9" i="4"/>
  <c r="BI10" i="4"/>
  <c r="BI11" i="4"/>
  <c r="BI12" i="4"/>
  <c r="EL12" i="4"/>
  <c r="BI13" i="4"/>
  <c r="BI14" i="4"/>
  <c r="BI15" i="4"/>
  <c r="BI16" i="4"/>
  <c r="BI17" i="4"/>
  <c r="BL17" i="4" s="1"/>
  <c r="EL17" i="4"/>
  <c r="BI18" i="4"/>
  <c r="BD19" i="4"/>
  <c r="AV19" i="4"/>
  <c r="AW6" i="4"/>
  <c r="EF6" i="4" s="1"/>
  <c r="AW7" i="4"/>
  <c r="AW8" i="4"/>
  <c r="EF8" i="4"/>
  <c r="AW9" i="4"/>
  <c r="AW10" i="4"/>
  <c r="AW11" i="4"/>
  <c r="AW12" i="4"/>
  <c r="EF12" i="4"/>
  <c r="AW13" i="4"/>
  <c r="EF13" i="4" s="1"/>
  <c r="AW14" i="4"/>
  <c r="AW15" i="4"/>
  <c r="BC15" i="4" s="1"/>
  <c r="AW16" i="4"/>
  <c r="AW17" i="4"/>
  <c r="EF17" i="4" s="1"/>
  <c r="AW18" i="4"/>
  <c r="AX19" i="4"/>
  <c r="AY19" i="4"/>
  <c r="AZ6" i="4"/>
  <c r="EH6" i="4" s="1"/>
  <c r="AZ7" i="4"/>
  <c r="AZ8" i="4"/>
  <c r="AZ9" i="4"/>
  <c r="AZ10" i="4"/>
  <c r="AZ11" i="4"/>
  <c r="AZ12" i="4"/>
  <c r="AZ13" i="4"/>
  <c r="AZ14" i="4"/>
  <c r="AZ15" i="4"/>
  <c r="EH15" i="4" s="1"/>
  <c r="AZ16" i="4"/>
  <c r="AZ17" i="4"/>
  <c r="AZ18" i="4"/>
  <c r="BC18" i="4"/>
  <c r="AU19" i="4"/>
  <c r="AM19" i="4"/>
  <c r="AN6" i="4"/>
  <c r="AN7" i="4"/>
  <c r="EB7" i="4" s="1"/>
  <c r="AN8" i="4"/>
  <c r="AN9" i="4"/>
  <c r="AN10" i="4"/>
  <c r="AN11" i="4"/>
  <c r="AN12" i="4"/>
  <c r="AN13" i="4"/>
  <c r="AN14" i="4"/>
  <c r="AN15" i="4"/>
  <c r="AN16" i="4"/>
  <c r="AN17" i="4"/>
  <c r="AN18" i="4"/>
  <c r="AO19" i="4"/>
  <c r="AR19" i="4" s="1"/>
  <c r="AP19" i="4"/>
  <c r="AQ6" i="4"/>
  <c r="AQ7" i="4"/>
  <c r="AQ8" i="4"/>
  <c r="AQ9" i="4"/>
  <c r="AQ10" i="4"/>
  <c r="AT10" i="4" s="1"/>
  <c r="AQ11" i="4"/>
  <c r="AQ12" i="4"/>
  <c r="ED12" i="4" s="1"/>
  <c r="AQ13" i="4"/>
  <c r="AQ14" i="4"/>
  <c r="AQ15" i="4"/>
  <c r="AQ16" i="4"/>
  <c r="ED16" i="4" s="1"/>
  <c r="AQ17" i="4"/>
  <c r="AQ18" i="4"/>
  <c r="AT18" i="4" s="1"/>
  <c r="AL19" i="4"/>
  <c r="AD19" i="4"/>
  <c r="AE6" i="4"/>
  <c r="AE7" i="4"/>
  <c r="DX7" i="4" s="1"/>
  <c r="AE8" i="4"/>
  <c r="DX8" i="4" s="1"/>
  <c r="AE9" i="4"/>
  <c r="DX9" i="4"/>
  <c r="AE10" i="4"/>
  <c r="AE11" i="4"/>
  <c r="AE12" i="4"/>
  <c r="AE13" i="4"/>
  <c r="DX13" i="4"/>
  <c r="AE14" i="4"/>
  <c r="AE15" i="4"/>
  <c r="AE16" i="4"/>
  <c r="AE17" i="4"/>
  <c r="DX17" i="4" s="1"/>
  <c r="AE18" i="4"/>
  <c r="AF19" i="4"/>
  <c r="AG19" i="4"/>
  <c r="AH6" i="4"/>
  <c r="AH7" i="4"/>
  <c r="DZ7" i="4" s="1"/>
  <c r="AH8" i="4"/>
  <c r="AH9" i="4"/>
  <c r="AH10" i="4"/>
  <c r="AH11" i="4"/>
  <c r="AH12" i="4"/>
  <c r="AH13" i="4"/>
  <c r="AH14" i="4"/>
  <c r="AH15" i="4"/>
  <c r="AK15" i="4" s="1"/>
  <c r="AH16" i="4"/>
  <c r="AH17" i="4"/>
  <c r="AH18" i="4"/>
  <c r="AK18" i="4"/>
  <c r="AC19" i="4"/>
  <c r="AI19" i="4" s="1"/>
  <c r="U19" i="4"/>
  <c r="AA19" i="4" s="1"/>
  <c r="V6" i="4"/>
  <c r="V7" i="4"/>
  <c r="V8" i="4"/>
  <c r="DT8" i="4"/>
  <c r="V9" i="4"/>
  <c r="V10" i="4"/>
  <c r="DT10" i="4" s="1"/>
  <c r="V11" i="4"/>
  <c r="AB11" i="4" s="1"/>
  <c r="V12" i="4"/>
  <c r="V13" i="4"/>
  <c r="V14" i="4"/>
  <c r="V15" i="4"/>
  <c r="V16" i="4"/>
  <c r="V17" i="4"/>
  <c r="V18" i="4"/>
  <c r="W19" i="4"/>
  <c r="Z19" i="4" s="1"/>
  <c r="X19" i="4"/>
  <c r="Y6" i="4"/>
  <c r="Y7" i="4"/>
  <c r="Y8" i="4"/>
  <c r="Y9" i="4"/>
  <c r="AB9" i="4"/>
  <c r="Y10" i="4"/>
  <c r="AB10" i="4" s="1"/>
  <c r="Y11" i="4"/>
  <c r="Y12" i="4"/>
  <c r="Y13" i="4"/>
  <c r="DV13" i="4" s="1"/>
  <c r="Y14" i="4"/>
  <c r="Y15" i="4"/>
  <c r="Y16" i="4"/>
  <c r="DV16" i="4"/>
  <c r="Y17" i="4"/>
  <c r="DV17" i="4" s="1"/>
  <c r="Y18" i="4"/>
  <c r="T19" i="4"/>
  <c r="L19" i="4"/>
  <c r="M6" i="4"/>
  <c r="M7" i="4"/>
  <c r="M8" i="4"/>
  <c r="DP8" i="4" s="1"/>
  <c r="M9" i="4"/>
  <c r="DP9" i="4"/>
  <c r="M10" i="4"/>
  <c r="M11" i="4"/>
  <c r="M12" i="4"/>
  <c r="M13" i="4"/>
  <c r="DP13" i="4"/>
  <c r="M14" i="4"/>
  <c r="M15" i="4"/>
  <c r="M16" i="4"/>
  <c r="M17" i="4"/>
  <c r="DP17" i="4"/>
  <c r="M18" i="4"/>
  <c r="N19" i="4"/>
  <c r="O19" i="4"/>
  <c r="P6" i="4"/>
  <c r="P7" i="4"/>
  <c r="DR7" i="4" s="1"/>
  <c r="P8" i="4"/>
  <c r="DR8" i="4" s="1"/>
  <c r="P9" i="4"/>
  <c r="P10" i="4"/>
  <c r="P11" i="4"/>
  <c r="P12" i="4"/>
  <c r="P13" i="4"/>
  <c r="P14" i="4"/>
  <c r="P15" i="4"/>
  <c r="P16" i="4"/>
  <c r="DR16" i="4"/>
  <c r="P17" i="4"/>
  <c r="P18" i="4"/>
  <c r="S18" i="4"/>
  <c r="K19" i="4"/>
  <c r="C19" i="4"/>
  <c r="D6" i="4"/>
  <c r="D7" i="4"/>
  <c r="D8" i="4"/>
  <c r="D9" i="4"/>
  <c r="D10" i="4"/>
  <c r="J10" i="4" s="1"/>
  <c r="D11" i="4"/>
  <c r="D12" i="4"/>
  <c r="J12" i="4" s="1"/>
  <c r="D13" i="4"/>
  <c r="D14" i="4"/>
  <c r="D15" i="4"/>
  <c r="D16" i="4"/>
  <c r="D17" i="4"/>
  <c r="D18" i="4"/>
  <c r="J18" i="4" s="1"/>
  <c r="E19" i="4"/>
  <c r="H19" i="4"/>
  <c r="F19" i="4"/>
  <c r="I19" i="4" s="1"/>
  <c r="B19" i="4"/>
  <c r="DC18" i="4"/>
  <c r="DD18" i="4"/>
  <c r="DE18" i="4"/>
  <c r="CT18" i="4"/>
  <c r="CU18" i="4"/>
  <c r="CV18" i="4"/>
  <c r="CK18" i="4"/>
  <c r="CL18" i="4"/>
  <c r="CB18" i="4"/>
  <c r="CC18" i="4"/>
  <c r="BS18" i="4"/>
  <c r="BT18" i="4"/>
  <c r="BJ18" i="4"/>
  <c r="BK18" i="4"/>
  <c r="BL18" i="4"/>
  <c r="BA18" i="4"/>
  <c r="BB18" i="4"/>
  <c r="AR18" i="4"/>
  <c r="AS18" i="4"/>
  <c r="AI18" i="4"/>
  <c r="AJ18" i="4"/>
  <c r="Z18" i="4"/>
  <c r="AA18" i="4"/>
  <c r="Q18" i="4"/>
  <c r="R18" i="4"/>
  <c r="H18" i="4"/>
  <c r="I18" i="4"/>
  <c r="BG67" i="4"/>
  <c r="EV8" i="4"/>
  <c r="EV9" i="4"/>
  <c r="EV10" i="4"/>
  <c r="EV13" i="4"/>
  <c r="EV17" i="4"/>
  <c r="DH17" i="4"/>
  <c r="DJ17" i="4"/>
  <c r="DN17" i="4"/>
  <c r="DT17" i="4"/>
  <c r="EB17" i="4"/>
  <c r="ED17" i="4"/>
  <c r="EP17" i="4"/>
  <c r="ER17" i="4"/>
  <c r="ET17" i="4"/>
  <c r="EX17" i="4"/>
  <c r="EZ17" i="4"/>
  <c r="FB17" i="4"/>
  <c r="DE17" i="4"/>
  <c r="DD17" i="4"/>
  <c r="DC17" i="4"/>
  <c r="CV17" i="4"/>
  <c r="CU17" i="4"/>
  <c r="CT17" i="4"/>
  <c r="CL17" i="4"/>
  <c r="CK17" i="4"/>
  <c r="CC17" i="4"/>
  <c r="CB17" i="4"/>
  <c r="BU17" i="4"/>
  <c r="BT17" i="4"/>
  <c r="BS17" i="4"/>
  <c r="BK17" i="4"/>
  <c r="BJ17" i="4"/>
  <c r="BB17" i="4"/>
  <c r="BA17" i="4"/>
  <c r="AS17" i="4"/>
  <c r="AR17" i="4"/>
  <c r="AJ17" i="4"/>
  <c r="AI17" i="4"/>
  <c r="AA17" i="4"/>
  <c r="Z17" i="4"/>
  <c r="R17" i="4"/>
  <c r="Q17" i="4"/>
  <c r="I17" i="4"/>
  <c r="H17" i="4"/>
  <c r="H6" i="4"/>
  <c r="I6" i="4"/>
  <c r="Q6" i="4"/>
  <c r="R6" i="4"/>
  <c r="S6" i="4"/>
  <c r="Z6" i="4"/>
  <c r="AA6" i="4"/>
  <c r="AI6" i="4"/>
  <c r="AJ6" i="4"/>
  <c r="AK6" i="4"/>
  <c r="AR6" i="4"/>
  <c r="AS6" i="4"/>
  <c r="BA6" i="4"/>
  <c r="BB6" i="4"/>
  <c r="BJ6" i="4"/>
  <c r="BK6" i="4"/>
  <c r="BL6" i="4"/>
  <c r="BS6" i="4"/>
  <c r="BT6" i="4"/>
  <c r="BU6" i="4"/>
  <c r="CB6" i="4"/>
  <c r="CC6" i="4"/>
  <c r="CK6" i="4"/>
  <c r="CL6" i="4"/>
  <c r="CM6" i="4"/>
  <c r="CT6" i="4"/>
  <c r="CU6" i="4"/>
  <c r="CV6" i="4"/>
  <c r="DC6" i="4"/>
  <c r="DD6" i="4"/>
  <c r="DE6" i="4"/>
  <c r="DH6" i="4"/>
  <c r="DJ6" i="4"/>
  <c r="DL6" i="4"/>
  <c r="DP6" i="4"/>
  <c r="DR6" i="4"/>
  <c r="DT6" i="4"/>
  <c r="DX6" i="4"/>
  <c r="DZ6" i="4"/>
  <c r="EB6" i="4"/>
  <c r="EJ6" i="4"/>
  <c r="EL6" i="4"/>
  <c r="EN6" i="4"/>
  <c r="EP6" i="4"/>
  <c r="ET6" i="4"/>
  <c r="EX6" i="4"/>
  <c r="H7" i="4"/>
  <c r="I7" i="4"/>
  <c r="J7" i="4"/>
  <c r="Q7" i="4"/>
  <c r="R7" i="4"/>
  <c r="S7" i="4"/>
  <c r="Z7" i="4"/>
  <c r="AA7" i="4"/>
  <c r="AI7" i="4"/>
  <c r="AJ7" i="4"/>
  <c r="AK7" i="4"/>
  <c r="AR7" i="4"/>
  <c r="AS7" i="4"/>
  <c r="AT7" i="4"/>
  <c r="BA7" i="4"/>
  <c r="BB7" i="4"/>
  <c r="BJ7" i="4"/>
  <c r="BK7" i="4"/>
  <c r="BL7" i="4"/>
  <c r="BS7" i="4"/>
  <c r="BT7" i="4"/>
  <c r="CB7" i="4"/>
  <c r="CC7" i="4"/>
  <c r="CK7" i="4"/>
  <c r="CL7" i="4"/>
  <c r="CT7" i="4"/>
  <c r="CU7" i="4"/>
  <c r="DC7" i="4"/>
  <c r="DD7" i="4"/>
  <c r="DH7" i="4"/>
  <c r="DJ7" i="4"/>
  <c r="DL7" i="4"/>
  <c r="DP7" i="4"/>
  <c r="DT7" i="4"/>
  <c r="DV7" i="4"/>
  <c r="ED7" i="4"/>
  <c r="EF7" i="4"/>
  <c r="EJ7" i="4"/>
  <c r="EL7" i="4"/>
  <c r="H8" i="4"/>
  <c r="I8" i="4"/>
  <c r="Q8" i="4"/>
  <c r="R8" i="4"/>
  <c r="Z8" i="4"/>
  <c r="AA8" i="4"/>
  <c r="AI8" i="4"/>
  <c r="AJ8" i="4"/>
  <c r="AR8" i="4"/>
  <c r="AS8" i="4"/>
  <c r="BA8" i="4"/>
  <c r="BB8" i="4"/>
  <c r="BJ8" i="4"/>
  <c r="BK8" i="4"/>
  <c r="BS8" i="4"/>
  <c r="BT8" i="4"/>
  <c r="BU8" i="4"/>
  <c r="CB8" i="4"/>
  <c r="CC8" i="4"/>
  <c r="CD8" i="4"/>
  <c r="CK8" i="4"/>
  <c r="CL8" i="4"/>
  <c r="CT8" i="4"/>
  <c r="CU8" i="4"/>
  <c r="DC8" i="4"/>
  <c r="DD8" i="4"/>
  <c r="DH8" i="4"/>
  <c r="DJ8" i="4"/>
  <c r="DL8" i="4"/>
  <c r="DZ8" i="4"/>
  <c r="EB8" i="4"/>
  <c r="EP8" i="4"/>
  <c r="ER8" i="4"/>
  <c r="ET8" i="4"/>
  <c r="EZ8" i="4"/>
  <c r="H9" i="4"/>
  <c r="I9" i="4"/>
  <c r="Q9" i="4"/>
  <c r="R9" i="4"/>
  <c r="Z9" i="4"/>
  <c r="AA9" i="4"/>
  <c r="AI9" i="4"/>
  <c r="AJ9" i="4"/>
  <c r="AR9" i="4"/>
  <c r="AS9" i="4"/>
  <c r="BA9" i="4"/>
  <c r="BB9" i="4"/>
  <c r="BJ9" i="4"/>
  <c r="BK9" i="4"/>
  <c r="BL9" i="4"/>
  <c r="BS9" i="4"/>
  <c r="BT9" i="4"/>
  <c r="BU9" i="4"/>
  <c r="CB9" i="4"/>
  <c r="CC9" i="4"/>
  <c r="CD9" i="4"/>
  <c r="CK9" i="4"/>
  <c r="CL9" i="4"/>
  <c r="CM9" i="4"/>
  <c r="CT9" i="4"/>
  <c r="CU9" i="4"/>
  <c r="CV9" i="4"/>
  <c r="DC9" i="4"/>
  <c r="DD9" i="4"/>
  <c r="DE9" i="4"/>
  <c r="DH9" i="4"/>
  <c r="DJ9" i="4"/>
  <c r="DN9" i="4"/>
  <c r="DR9" i="4"/>
  <c r="DT9" i="4"/>
  <c r="DV9" i="4"/>
  <c r="DZ9" i="4"/>
  <c r="ED9" i="4"/>
  <c r="EH9" i="4"/>
  <c r="EL9" i="4"/>
  <c r="EN9" i="4"/>
  <c r="ER9" i="4"/>
  <c r="ET9" i="4"/>
  <c r="EX9" i="4"/>
  <c r="EZ9" i="4"/>
  <c r="FB9" i="4"/>
  <c r="H10" i="4"/>
  <c r="I10" i="4"/>
  <c r="Q10" i="4"/>
  <c r="R10" i="4"/>
  <c r="Z10" i="4"/>
  <c r="AA10" i="4"/>
  <c r="AI10" i="4"/>
  <c r="AJ10" i="4"/>
  <c r="AR10" i="4"/>
  <c r="AS10" i="4"/>
  <c r="BA10" i="4"/>
  <c r="BB10" i="4"/>
  <c r="BJ10" i="4"/>
  <c r="BK10" i="4"/>
  <c r="BS10" i="4"/>
  <c r="BT10" i="4"/>
  <c r="BU10" i="4"/>
  <c r="CB10" i="4"/>
  <c r="CC10" i="4"/>
  <c r="CD10" i="4"/>
  <c r="CK10" i="4"/>
  <c r="CL10" i="4"/>
  <c r="CM10" i="4"/>
  <c r="CT10" i="4"/>
  <c r="CU10" i="4"/>
  <c r="CV10" i="4"/>
  <c r="DC10" i="4"/>
  <c r="DD10" i="4"/>
  <c r="DE10" i="4"/>
  <c r="DH10" i="4"/>
  <c r="DJ10" i="4"/>
  <c r="DL10" i="4"/>
  <c r="DN10" i="4"/>
  <c r="DP10" i="4"/>
  <c r="DV10" i="4"/>
  <c r="DX10" i="4"/>
  <c r="EB10" i="4"/>
  <c r="EF10" i="4"/>
  <c r="EJ10" i="4"/>
  <c r="EN10" i="4"/>
  <c r="EP10" i="4"/>
  <c r="ER10" i="4"/>
  <c r="ET10" i="4"/>
  <c r="EX10" i="4"/>
  <c r="EZ10" i="4"/>
  <c r="FB10" i="4"/>
  <c r="H11" i="4"/>
  <c r="I11" i="4"/>
  <c r="J11" i="4"/>
  <c r="Q11" i="4"/>
  <c r="R11" i="4"/>
  <c r="S11" i="4"/>
  <c r="Z11" i="4"/>
  <c r="AA11" i="4"/>
  <c r="AI11" i="4"/>
  <c r="AJ11" i="4"/>
  <c r="AK11" i="4"/>
  <c r="AR11" i="4"/>
  <c r="AS11" i="4"/>
  <c r="AT11" i="4"/>
  <c r="BA11" i="4"/>
  <c r="BB11" i="4"/>
  <c r="BC11" i="4"/>
  <c r="BJ11" i="4"/>
  <c r="BK11" i="4"/>
  <c r="BS11" i="4"/>
  <c r="BT11" i="4"/>
  <c r="BU11" i="4"/>
  <c r="CB11" i="4"/>
  <c r="CC11" i="4"/>
  <c r="CD11" i="4"/>
  <c r="CK11" i="4"/>
  <c r="CL11" i="4"/>
  <c r="CM11" i="4"/>
  <c r="CT11" i="4"/>
  <c r="CU11" i="4"/>
  <c r="DC11" i="4"/>
  <c r="DD11" i="4"/>
  <c r="DE11" i="4"/>
  <c r="DH11" i="4"/>
  <c r="DJ11" i="4"/>
  <c r="DL11" i="4"/>
  <c r="DN11" i="4"/>
  <c r="DP11" i="4"/>
  <c r="DR11" i="4"/>
  <c r="DT11" i="4"/>
  <c r="DV11" i="4"/>
  <c r="DX11" i="4"/>
  <c r="DZ11" i="4"/>
  <c r="EB11" i="4"/>
  <c r="ED11" i="4"/>
  <c r="EF11" i="4"/>
  <c r="EH11" i="4"/>
  <c r="EN11" i="4"/>
  <c r="EP11" i="4"/>
  <c r="ER11" i="4"/>
  <c r="ET11" i="4"/>
  <c r="EZ11" i="4"/>
  <c r="FB11" i="4"/>
  <c r="H12" i="4"/>
  <c r="I12" i="4"/>
  <c r="Q12" i="4"/>
  <c r="R12" i="4"/>
  <c r="Z12" i="4"/>
  <c r="AA12" i="4"/>
  <c r="AI12" i="4"/>
  <c r="AJ12" i="4"/>
  <c r="AR12" i="4"/>
  <c r="AS12" i="4"/>
  <c r="AT12" i="4"/>
  <c r="BA12" i="4"/>
  <c r="BB12" i="4"/>
  <c r="BC12" i="4"/>
  <c r="BJ12" i="4"/>
  <c r="BK12" i="4"/>
  <c r="BS12" i="4"/>
  <c r="BT12" i="4"/>
  <c r="CB12" i="4"/>
  <c r="CC12" i="4"/>
  <c r="CD12" i="4"/>
  <c r="CK12" i="4"/>
  <c r="CL12" i="4"/>
  <c r="CT12" i="4"/>
  <c r="CU12" i="4"/>
  <c r="DC12" i="4"/>
  <c r="DD12" i="4"/>
  <c r="DH12" i="4"/>
  <c r="DJ12" i="4"/>
  <c r="DL12" i="4"/>
  <c r="DR12" i="4"/>
  <c r="DT12" i="4"/>
  <c r="DX12" i="4"/>
  <c r="EB12" i="4"/>
  <c r="EH12" i="4"/>
  <c r="EN12" i="4"/>
  <c r="ER12" i="4"/>
  <c r="EZ12" i="4"/>
  <c r="FB12" i="4"/>
  <c r="H13" i="4"/>
  <c r="I13" i="4"/>
  <c r="Q13" i="4"/>
  <c r="R13" i="4"/>
  <c r="Z13" i="4"/>
  <c r="AA13" i="4"/>
  <c r="AI13" i="4"/>
  <c r="AJ13" i="4"/>
  <c r="AK13" i="4"/>
  <c r="AR13" i="4"/>
  <c r="AS13" i="4"/>
  <c r="AT13" i="4"/>
  <c r="BA13" i="4"/>
  <c r="BB13" i="4"/>
  <c r="BC13" i="4"/>
  <c r="BJ13" i="4"/>
  <c r="BK13" i="4"/>
  <c r="BS13" i="4"/>
  <c r="BT13" i="4"/>
  <c r="BU13" i="4"/>
  <c r="CB13" i="4"/>
  <c r="CC13" i="4"/>
  <c r="CD13" i="4"/>
  <c r="CK13" i="4"/>
  <c r="CL13" i="4"/>
  <c r="CM13" i="4"/>
  <c r="CT13" i="4"/>
  <c r="CU13" i="4"/>
  <c r="CV13" i="4"/>
  <c r="DC13" i="4"/>
  <c r="DD13" i="4"/>
  <c r="DH13" i="4"/>
  <c r="DJ13" i="4"/>
  <c r="DN13" i="4"/>
  <c r="DR13" i="4"/>
  <c r="DZ13" i="4"/>
  <c r="EB13" i="4"/>
  <c r="ED13" i="4"/>
  <c r="EH13" i="4"/>
  <c r="EL13" i="4"/>
  <c r="EN13" i="4"/>
  <c r="EP13" i="4"/>
  <c r="ER13" i="4"/>
  <c r="ET13" i="4"/>
  <c r="EX13" i="4"/>
  <c r="EZ13" i="4"/>
  <c r="H14" i="4"/>
  <c r="I14" i="4"/>
  <c r="J14" i="4"/>
  <c r="Q14" i="4"/>
  <c r="R14" i="4"/>
  <c r="Z14" i="4"/>
  <c r="AA14" i="4"/>
  <c r="AB14" i="4"/>
  <c r="AI14" i="4"/>
  <c r="AJ14" i="4"/>
  <c r="AK14" i="4"/>
  <c r="AR14" i="4"/>
  <c r="AS14" i="4"/>
  <c r="AT14" i="4"/>
  <c r="BA14" i="4"/>
  <c r="BB14" i="4"/>
  <c r="BJ14" i="4"/>
  <c r="BK14" i="4"/>
  <c r="BL14" i="4"/>
  <c r="BS14" i="4"/>
  <c r="BT14" i="4"/>
  <c r="BU14" i="4"/>
  <c r="CB14" i="4"/>
  <c r="CC14" i="4"/>
  <c r="CK14" i="4"/>
  <c r="CL14" i="4"/>
  <c r="CM14" i="4"/>
  <c r="CT14" i="4"/>
  <c r="CU14" i="4"/>
  <c r="CV14" i="4"/>
  <c r="DC14" i="4"/>
  <c r="DD14" i="4"/>
  <c r="DE14" i="4"/>
  <c r="DH14" i="4"/>
  <c r="DJ14" i="4"/>
  <c r="DL14" i="4"/>
  <c r="DP14" i="4"/>
  <c r="DT14" i="4"/>
  <c r="DV14" i="4"/>
  <c r="DX14" i="4"/>
  <c r="DZ14" i="4"/>
  <c r="EB14" i="4"/>
  <c r="ED14" i="4"/>
  <c r="EH14" i="4"/>
  <c r="EJ14" i="4"/>
  <c r="EL14" i="4"/>
  <c r="EN14" i="4"/>
  <c r="ER14" i="4"/>
  <c r="ET14" i="4"/>
  <c r="EX14" i="4"/>
  <c r="EZ14" i="4"/>
  <c r="FB14" i="4"/>
  <c r="H15" i="4"/>
  <c r="I15" i="4"/>
  <c r="Q15" i="4"/>
  <c r="R15" i="4"/>
  <c r="Z15" i="4"/>
  <c r="AA15" i="4"/>
  <c r="AB15" i="4"/>
  <c r="AI15" i="4"/>
  <c r="AJ15" i="4"/>
  <c r="AR15" i="4"/>
  <c r="AS15" i="4"/>
  <c r="AT15" i="4"/>
  <c r="BA15" i="4"/>
  <c r="BB15" i="4"/>
  <c r="BJ15" i="4"/>
  <c r="BK15" i="4"/>
  <c r="BL15" i="4"/>
  <c r="BS15" i="4"/>
  <c r="BT15" i="4"/>
  <c r="CB15" i="4"/>
  <c r="CC15" i="4"/>
  <c r="CK15" i="4"/>
  <c r="CL15" i="4"/>
  <c r="CT15" i="4"/>
  <c r="CU15" i="4"/>
  <c r="CV15" i="4"/>
  <c r="DC15" i="4"/>
  <c r="DD15" i="4"/>
  <c r="DE15" i="4"/>
  <c r="DH15" i="4"/>
  <c r="DJ15" i="4"/>
  <c r="DL15" i="4"/>
  <c r="DP15" i="4"/>
  <c r="DT15" i="4"/>
  <c r="DV15" i="4"/>
  <c r="DX15" i="4"/>
  <c r="DZ15" i="4"/>
  <c r="EB15" i="4"/>
  <c r="ED15" i="4"/>
  <c r="EF15" i="4"/>
  <c r="EJ15" i="4"/>
  <c r="EL15" i="4"/>
  <c r="EP15" i="4"/>
  <c r="EX15" i="4"/>
  <c r="EZ15" i="4"/>
  <c r="H16" i="4"/>
  <c r="I16" i="4"/>
  <c r="J16" i="4"/>
  <c r="Q16" i="4"/>
  <c r="R16" i="4"/>
  <c r="S16" i="4"/>
  <c r="Z16" i="4"/>
  <c r="AA16" i="4"/>
  <c r="AB16" i="4"/>
  <c r="AI16" i="4"/>
  <c r="AJ16" i="4"/>
  <c r="AR16" i="4"/>
  <c r="AS16" i="4"/>
  <c r="AT16" i="4"/>
  <c r="BA16" i="4"/>
  <c r="BB16" i="4"/>
  <c r="BJ16" i="4"/>
  <c r="BK16" i="4"/>
  <c r="BS16" i="4"/>
  <c r="BT16" i="4"/>
  <c r="CB16" i="4"/>
  <c r="CC16" i="4"/>
  <c r="CD16" i="4"/>
  <c r="CK16" i="4"/>
  <c r="CL16" i="4"/>
  <c r="CM16" i="4"/>
  <c r="CT16" i="4"/>
  <c r="CU16" i="4"/>
  <c r="DC16" i="4"/>
  <c r="DD16" i="4"/>
  <c r="DH16" i="4"/>
  <c r="DJ16" i="4"/>
  <c r="DL16" i="4"/>
  <c r="DN16" i="4"/>
  <c r="DP16" i="4"/>
  <c r="DT16" i="4"/>
  <c r="DZ16" i="4"/>
  <c r="EB16" i="4"/>
  <c r="EF16" i="4"/>
  <c r="EJ16" i="4"/>
  <c r="EN16" i="4"/>
  <c r="EP16" i="4"/>
  <c r="ER16" i="4"/>
  <c r="ET16" i="4"/>
  <c r="EX16" i="4"/>
  <c r="FB16" i="4"/>
  <c r="Q19" i="4"/>
  <c r="AJ19" i="4"/>
  <c r="AS19" i="4"/>
  <c r="BA19" i="4"/>
  <c r="BK19" i="4"/>
  <c r="CC19" i="4"/>
  <c r="CK19" i="4"/>
  <c r="CL19" i="4"/>
  <c r="CU19" i="4"/>
  <c r="DD19" i="4"/>
  <c r="D20" i="4"/>
  <c r="J20" i="4" s="1"/>
  <c r="H20" i="4"/>
  <c r="I20" i="4"/>
  <c r="M20" i="4"/>
  <c r="DP20" i="4" s="1"/>
  <c r="P20" i="4"/>
  <c r="S20" i="4" s="1"/>
  <c r="Q20" i="4"/>
  <c r="R20" i="4"/>
  <c r="V20" i="4"/>
  <c r="Y20" i="4"/>
  <c r="Z20" i="4"/>
  <c r="AA20" i="4"/>
  <c r="AE20" i="4"/>
  <c r="DX20" i="4"/>
  <c r="AH20" i="4"/>
  <c r="AK20" i="4" s="1"/>
  <c r="AI20" i="4"/>
  <c r="AJ20" i="4"/>
  <c r="AN20" i="4"/>
  <c r="AQ20" i="4"/>
  <c r="AR20" i="4"/>
  <c r="AS20" i="4"/>
  <c r="AW20" i="4"/>
  <c r="AZ20" i="4"/>
  <c r="BA20" i="4"/>
  <c r="BB20" i="4"/>
  <c r="BF20" i="4"/>
  <c r="EJ20" i="4"/>
  <c r="BI20" i="4"/>
  <c r="BL20" i="4" s="1"/>
  <c r="BJ20" i="4"/>
  <c r="BK20" i="4"/>
  <c r="BO20" i="4"/>
  <c r="BS20" i="4"/>
  <c r="BT20" i="4"/>
  <c r="BU20" i="4"/>
  <c r="BX20" i="4"/>
  <c r="EN20" i="4" s="1"/>
  <c r="CA20" i="4"/>
  <c r="CD20" i="4"/>
  <c r="CB20" i="4"/>
  <c r="CC20" i="4"/>
  <c r="CG20" i="4"/>
  <c r="ER20" i="4"/>
  <c r="CJ20" i="4"/>
  <c r="CM20" i="4" s="1"/>
  <c r="CK20" i="4"/>
  <c r="CL20" i="4"/>
  <c r="CP20" i="4"/>
  <c r="EV20" i="4" s="1"/>
  <c r="CS20" i="4"/>
  <c r="CT20" i="4"/>
  <c r="CU20" i="4"/>
  <c r="CY20" i="4"/>
  <c r="EZ20" i="4" s="1"/>
  <c r="DB20" i="4"/>
  <c r="FB20" i="4" s="1"/>
  <c r="DC20" i="4"/>
  <c r="DD20" i="4"/>
  <c r="DH20" i="4"/>
  <c r="DJ20" i="4"/>
  <c r="DL20" i="4"/>
  <c r="DT20" i="4"/>
  <c r="EB20" i="4"/>
  <c r="EF20" i="4"/>
  <c r="EP20" i="4"/>
  <c r="D21" i="4"/>
  <c r="H21" i="4"/>
  <c r="I21" i="4"/>
  <c r="J21" i="4"/>
  <c r="M21" i="4"/>
  <c r="DP21" i="4"/>
  <c r="P21" i="4"/>
  <c r="Q21" i="4"/>
  <c r="R21" i="4"/>
  <c r="V21" i="4"/>
  <c r="DT21" i="4"/>
  <c r="Y21" i="4"/>
  <c r="Z21" i="4"/>
  <c r="AA21" i="4"/>
  <c r="AE21" i="4"/>
  <c r="AH21" i="4"/>
  <c r="DZ21" i="4" s="1"/>
  <c r="AI21" i="4"/>
  <c r="AJ21" i="4"/>
  <c r="AN21" i="4"/>
  <c r="EB21" i="4" s="1"/>
  <c r="AQ21" i="4"/>
  <c r="AR21" i="4"/>
  <c r="AS21" i="4"/>
  <c r="AW21" i="4"/>
  <c r="AZ21" i="4"/>
  <c r="EH21" i="4"/>
  <c r="BC21" i="4"/>
  <c r="BA21" i="4"/>
  <c r="BB21" i="4"/>
  <c r="BF21" i="4"/>
  <c r="BI21" i="4"/>
  <c r="EL21" i="4" s="1"/>
  <c r="BJ21" i="4"/>
  <c r="BK21" i="4"/>
  <c r="BO21" i="4"/>
  <c r="BU21" i="4" s="1"/>
  <c r="BS21" i="4"/>
  <c r="BT21" i="4"/>
  <c r="BX21" i="4"/>
  <c r="CA21" i="4"/>
  <c r="CB21" i="4"/>
  <c r="CC21" i="4"/>
  <c r="CG21" i="4"/>
  <c r="ER21" i="4" s="1"/>
  <c r="CJ21" i="4"/>
  <c r="CK21" i="4"/>
  <c r="CL21" i="4"/>
  <c r="CP21" i="4"/>
  <c r="CS21" i="4"/>
  <c r="CT21" i="4"/>
  <c r="CU21" i="4"/>
  <c r="CY21" i="4"/>
  <c r="EZ21" i="4" s="1"/>
  <c r="DB21" i="4"/>
  <c r="FB21" i="4" s="1"/>
  <c r="DC21" i="4"/>
  <c r="DD21" i="4"/>
  <c r="DH21" i="4"/>
  <c r="DJ21" i="4"/>
  <c r="DL21" i="4"/>
  <c r="DN21" i="4"/>
  <c r="DR21" i="4"/>
  <c r="DV21" i="4"/>
  <c r="EF21" i="4"/>
  <c r="EP21" i="4"/>
  <c r="EV21" i="4"/>
  <c r="D22" i="4"/>
  <c r="H22" i="4"/>
  <c r="I22" i="4"/>
  <c r="J22" i="4"/>
  <c r="M22" i="4"/>
  <c r="P22" i="4"/>
  <c r="Q22" i="4"/>
  <c r="R22" i="4"/>
  <c r="V22" i="4"/>
  <c r="DT22" i="4" s="1"/>
  <c r="Y22" i="4"/>
  <c r="AB22" i="4" s="1"/>
  <c r="DV22" i="4"/>
  <c r="Z22" i="4"/>
  <c r="AA22" i="4"/>
  <c r="AE22" i="4"/>
  <c r="DX22" i="4" s="1"/>
  <c r="AH22" i="4"/>
  <c r="AI22" i="4"/>
  <c r="AJ22" i="4"/>
  <c r="AN22" i="4"/>
  <c r="EB22" i="4" s="1"/>
  <c r="AQ22" i="4"/>
  <c r="AT22" i="4" s="1"/>
  <c r="AR22" i="4"/>
  <c r="AS22" i="4"/>
  <c r="AW22" i="4"/>
  <c r="AZ22" i="4"/>
  <c r="BC22" i="4"/>
  <c r="BA22" i="4"/>
  <c r="BB22" i="4"/>
  <c r="BF22" i="4"/>
  <c r="BI22" i="4"/>
  <c r="EL22" i="4" s="1"/>
  <c r="BJ22" i="4"/>
  <c r="BK22" i="4"/>
  <c r="BO22" i="4"/>
  <c r="BU22" i="4" s="1"/>
  <c r="BS22" i="4"/>
  <c r="BT22" i="4"/>
  <c r="BX22" i="4"/>
  <c r="CA22" i="4"/>
  <c r="CD22" i="4" s="1"/>
  <c r="CB22" i="4"/>
  <c r="CC22" i="4"/>
  <c r="CG22" i="4"/>
  <c r="ER22" i="4"/>
  <c r="CJ22" i="4"/>
  <c r="CK22" i="4"/>
  <c r="CL22" i="4"/>
  <c r="CP22" i="4"/>
  <c r="CS22" i="4"/>
  <c r="CV22" i="4"/>
  <c r="CT22" i="4"/>
  <c r="CU22" i="4"/>
  <c r="CY22" i="4"/>
  <c r="EZ22" i="4"/>
  <c r="DB22" i="4"/>
  <c r="DC22" i="4"/>
  <c r="DD22" i="4"/>
  <c r="DH22" i="4"/>
  <c r="DJ22" i="4"/>
  <c r="DL22" i="4"/>
  <c r="DN22" i="4"/>
  <c r="ED22" i="4"/>
  <c r="EF22" i="4"/>
  <c r="EN22" i="4"/>
  <c r="EV22" i="4"/>
  <c r="D23" i="4"/>
  <c r="DL23" i="4" s="1"/>
  <c r="H23" i="4"/>
  <c r="I23" i="4"/>
  <c r="M23" i="4"/>
  <c r="DP23" i="4" s="1"/>
  <c r="P23" i="4"/>
  <c r="DR23" i="4" s="1"/>
  <c r="Q23" i="4"/>
  <c r="R23" i="4"/>
  <c r="V23" i="4"/>
  <c r="DT23" i="4"/>
  <c r="Y23" i="4"/>
  <c r="Z23" i="4"/>
  <c r="AA23" i="4"/>
  <c r="AE23" i="4"/>
  <c r="DX23" i="4" s="1"/>
  <c r="AH23" i="4"/>
  <c r="AI23" i="4"/>
  <c r="AJ23" i="4"/>
  <c r="AN23" i="4"/>
  <c r="EB23" i="4" s="1"/>
  <c r="AQ23" i="4"/>
  <c r="AR23" i="4"/>
  <c r="AS23" i="4"/>
  <c r="AW23" i="4"/>
  <c r="BC23" i="4"/>
  <c r="AZ23" i="4"/>
  <c r="EH23" i="4"/>
  <c r="BA23" i="4"/>
  <c r="BB23" i="4"/>
  <c r="BF23" i="4"/>
  <c r="BI23" i="4"/>
  <c r="BJ23" i="4"/>
  <c r="BK23" i="4"/>
  <c r="BO23" i="4"/>
  <c r="BU23" i="4" s="1"/>
  <c r="BS23" i="4"/>
  <c r="BT23" i="4"/>
  <c r="BX23" i="4"/>
  <c r="CA23" i="4"/>
  <c r="CB23" i="4"/>
  <c r="CC23" i="4"/>
  <c r="CG23" i="4"/>
  <c r="ER23" i="4" s="1"/>
  <c r="CJ23" i="4"/>
  <c r="CK23" i="4"/>
  <c r="CL23" i="4"/>
  <c r="CP23" i="4"/>
  <c r="EV23" i="4" s="1"/>
  <c r="CS23" i="4"/>
  <c r="CT23" i="4"/>
  <c r="CU23" i="4"/>
  <c r="CY23" i="4"/>
  <c r="EZ23" i="4" s="1"/>
  <c r="DB23" i="4"/>
  <c r="FB23" i="4"/>
  <c r="DC23" i="4"/>
  <c r="DD23" i="4"/>
  <c r="DH23" i="4"/>
  <c r="DJ23" i="4"/>
  <c r="EF23" i="4"/>
  <c r="EL23" i="4"/>
  <c r="EN23" i="4"/>
  <c r="EX23" i="4"/>
  <c r="D24" i="4"/>
  <c r="H24" i="4"/>
  <c r="I24" i="4"/>
  <c r="M24" i="4"/>
  <c r="DP24" i="4" s="1"/>
  <c r="P24" i="4"/>
  <c r="DR24" i="4" s="1"/>
  <c r="S24" i="4"/>
  <c r="Q24" i="4"/>
  <c r="R24" i="4"/>
  <c r="V24" i="4"/>
  <c r="DT24" i="4" s="1"/>
  <c r="Y24" i="4"/>
  <c r="DV24" i="4"/>
  <c r="Z24" i="4"/>
  <c r="AA24" i="4"/>
  <c r="AE24" i="4"/>
  <c r="AH24" i="4"/>
  <c r="AI24" i="4"/>
  <c r="AJ24" i="4"/>
  <c r="AN24" i="4"/>
  <c r="AT24" i="4" s="1"/>
  <c r="EB24" i="4"/>
  <c r="AQ24" i="4"/>
  <c r="ED24" i="4" s="1"/>
  <c r="AR24" i="4"/>
  <c r="AS24" i="4"/>
  <c r="AW24" i="4"/>
  <c r="EF24" i="4"/>
  <c r="AZ24" i="4"/>
  <c r="EH24" i="4" s="1"/>
  <c r="BC24" i="4"/>
  <c r="BA24" i="4"/>
  <c r="BB24" i="4"/>
  <c r="BF24" i="4"/>
  <c r="BI24" i="4"/>
  <c r="BJ24" i="4"/>
  <c r="BK24" i="4"/>
  <c r="BO24" i="4"/>
  <c r="BS24" i="4"/>
  <c r="BT24" i="4"/>
  <c r="BX24" i="4"/>
  <c r="CA24" i="4"/>
  <c r="CD24" i="4" s="1"/>
  <c r="CB24" i="4"/>
  <c r="CC24" i="4"/>
  <c r="CG24" i="4"/>
  <c r="ER24" i="4" s="1"/>
  <c r="CJ24" i="4"/>
  <c r="CK24" i="4"/>
  <c r="CL24" i="4"/>
  <c r="CP24" i="4"/>
  <c r="CP67" i="4" s="1"/>
  <c r="CS24" i="4"/>
  <c r="CT24" i="4"/>
  <c r="CU24" i="4"/>
  <c r="CY24" i="4"/>
  <c r="DE24" i="4" s="1"/>
  <c r="EZ24" i="4"/>
  <c r="DB24" i="4"/>
  <c r="DC24" i="4"/>
  <c r="DD24" i="4"/>
  <c r="DH24" i="4"/>
  <c r="DJ24" i="4"/>
  <c r="DZ24" i="4"/>
  <c r="EL24" i="4"/>
  <c r="EN24" i="4"/>
  <c r="ET24" i="4"/>
  <c r="FB24" i="4"/>
  <c r="D25" i="4"/>
  <c r="DL25" i="4" s="1"/>
  <c r="H25" i="4"/>
  <c r="I25" i="4"/>
  <c r="M25" i="4"/>
  <c r="DP25" i="4"/>
  <c r="P25" i="4"/>
  <c r="Q25" i="4"/>
  <c r="R25" i="4"/>
  <c r="V25" i="4"/>
  <c r="DT25" i="4"/>
  <c r="Y25" i="4"/>
  <c r="DV25" i="4" s="1"/>
  <c r="Z25" i="4"/>
  <c r="AA25" i="4"/>
  <c r="AE25" i="4"/>
  <c r="AH25" i="4"/>
  <c r="AK25" i="4" s="1"/>
  <c r="AI25" i="4"/>
  <c r="AJ25" i="4"/>
  <c r="AN25" i="4"/>
  <c r="EB25" i="4" s="1"/>
  <c r="AQ25" i="4"/>
  <c r="ED25" i="4" s="1"/>
  <c r="AR25" i="4"/>
  <c r="AS25" i="4"/>
  <c r="AW25" i="4"/>
  <c r="AZ25" i="4"/>
  <c r="BC25" i="4"/>
  <c r="BA25" i="4"/>
  <c r="BB25" i="4"/>
  <c r="BF25" i="4"/>
  <c r="EJ25" i="4" s="1"/>
  <c r="BI25" i="4"/>
  <c r="BJ25" i="4"/>
  <c r="BK25" i="4"/>
  <c r="BO25" i="4"/>
  <c r="BU25" i="4"/>
  <c r="BS25" i="4"/>
  <c r="BT25" i="4"/>
  <c r="BX25" i="4"/>
  <c r="CD25" i="4" s="1"/>
  <c r="EN25" i="4"/>
  <c r="CA25" i="4"/>
  <c r="CB25" i="4"/>
  <c r="CC25" i="4"/>
  <c r="CG25" i="4"/>
  <c r="ER25" i="4" s="1"/>
  <c r="CJ25" i="4"/>
  <c r="ET25" i="4"/>
  <c r="CK25" i="4"/>
  <c r="CL25" i="4"/>
  <c r="CP25" i="4"/>
  <c r="EV25" i="4" s="1"/>
  <c r="CS25" i="4"/>
  <c r="CV25" i="4" s="1"/>
  <c r="CT25" i="4"/>
  <c r="CU25" i="4"/>
  <c r="CY25" i="4"/>
  <c r="DB25" i="4"/>
  <c r="FB25" i="4"/>
  <c r="DC25" i="4"/>
  <c r="DD25" i="4"/>
  <c r="DH25" i="4"/>
  <c r="DJ25" i="4"/>
  <c r="DN25" i="4"/>
  <c r="DR25" i="4"/>
  <c r="DX25" i="4"/>
  <c r="DZ25" i="4"/>
  <c r="EF25" i="4"/>
  <c r="EH25" i="4"/>
  <c r="EP25" i="4"/>
  <c r="D26" i="4"/>
  <c r="J26" i="4" s="1"/>
  <c r="H26" i="4"/>
  <c r="I26" i="4"/>
  <c r="M26" i="4"/>
  <c r="P26" i="4"/>
  <c r="S26" i="4" s="1"/>
  <c r="Q26" i="4"/>
  <c r="R26" i="4"/>
  <c r="V26" i="4"/>
  <c r="AB26" i="4" s="1"/>
  <c r="Y26" i="4"/>
  <c r="Z26" i="4"/>
  <c r="AA26" i="4"/>
  <c r="AE26" i="4"/>
  <c r="DX26" i="4" s="1"/>
  <c r="AH26" i="4"/>
  <c r="AK26" i="4"/>
  <c r="AI26" i="4"/>
  <c r="AJ26" i="4"/>
  <c r="AN26" i="4"/>
  <c r="EB26" i="4" s="1"/>
  <c r="AQ26" i="4"/>
  <c r="AR26" i="4"/>
  <c r="AS26" i="4"/>
  <c r="AW26" i="4"/>
  <c r="AZ26" i="4"/>
  <c r="BC26" i="4" s="1"/>
  <c r="BA26" i="4"/>
  <c r="BB26" i="4"/>
  <c r="BF26" i="4"/>
  <c r="EJ26" i="4"/>
  <c r="BI26" i="4"/>
  <c r="EL26" i="4" s="1"/>
  <c r="BJ26" i="4"/>
  <c r="BK26" i="4"/>
  <c r="BO26" i="4"/>
  <c r="BU26" i="4" s="1"/>
  <c r="BS26" i="4"/>
  <c r="BT26" i="4"/>
  <c r="BX26" i="4"/>
  <c r="EN26" i="4"/>
  <c r="CA26" i="4"/>
  <c r="CB26" i="4"/>
  <c r="CC26" i="4"/>
  <c r="CG26" i="4"/>
  <c r="ER26" i="4"/>
  <c r="CJ26" i="4"/>
  <c r="ET26" i="4" s="1"/>
  <c r="CK26" i="4"/>
  <c r="CL26" i="4"/>
  <c r="CP26" i="4"/>
  <c r="CS26" i="4"/>
  <c r="CV26" i="4"/>
  <c r="CT26" i="4"/>
  <c r="CU26" i="4"/>
  <c r="CY26" i="4"/>
  <c r="EZ26" i="4" s="1"/>
  <c r="DB26" i="4"/>
  <c r="DC26" i="4"/>
  <c r="DD26" i="4"/>
  <c r="DH26" i="4"/>
  <c r="DJ26" i="4"/>
  <c r="DN26" i="4"/>
  <c r="DR26" i="4"/>
  <c r="EF26" i="4"/>
  <c r="EV26" i="4"/>
  <c r="D27" i="4"/>
  <c r="H27" i="4"/>
  <c r="I27" i="4"/>
  <c r="M27" i="4"/>
  <c r="DP27" i="4"/>
  <c r="P27" i="4"/>
  <c r="S27" i="4" s="1"/>
  <c r="Q27" i="4"/>
  <c r="R27" i="4"/>
  <c r="V27" i="4"/>
  <c r="AB27" i="4" s="1"/>
  <c r="DT27" i="4"/>
  <c r="Y27" i="4"/>
  <c r="Z27" i="4"/>
  <c r="AA27" i="4"/>
  <c r="AE27" i="4"/>
  <c r="DX27" i="4" s="1"/>
  <c r="AH27" i="4"/>
  <c r="AK27" i="4"/>
  <c r="AI27" i="4"/>
  <c r="AJ27" i="4"/>
  <c r="AN27" i="4"/>
  <c r="EB27" i="4" s="1"/>
  <c r="AQ27" i="4"/>
  <c r="ED27" i="4" s="1"/>
  <c r="AR27" i="4"/>
  <c r="AS27" i="4"/>
  <c r="AW27" i="4"/>
  <c r="EF27" i="4"/>
  <c r="AZ27" i="4"/>
  <c r="BC27" i="4" s="1"/>
  <c r="BA27" i="4"/>
  <c r="BB27" i="4"/>
  <c r="BF27" i="4"/>
  <c r="EJ27" i="4" s="1"/>
  <c r="BI27" i="4"/>
  <c r="EL27" i="4" s="1"/>
  <c r="BL27" i="4"/>
  <c r="BJ27" i="4"/>
  <c r="BK27" i="4"/>
  <c r="BO27" i="4"/>
  <c r="BU27" i="4" s="1"/>
  <c r="BS27" i="4"/>
  <c r="BT27" i="4"/>
  <c r="BX27" i="4"/>
  <c r="EN27" i="4"/>
  <c r="CA27" i="4"/>
  <c r="CD27" i="4" s="1"/>
  <c r="CB27" i="4"/>
  <c r="CC27" i="4"/>
  <c r="CG27" i="4"/>
  <c r="ER27" i="4"/>
  <c r="CJ27" i="4"/>
  <c r="CK27" i="4"/>
  <c r="CL27" i="4"/>
  <c r="CP27" i="4"/>
  <c r="CS27" i="4"/>
  <c r="CT27" i="4"/>
  <c r="CU27" i="4"/>
  <c r="CY27" i="4"/>
  <c r="EZ27" i="4" s="1"/>
  <c r="DB27" i="4"/>
  <c r="FB27" i="4" s="1"/>
  <c r="DC27" i="4"/>
  <c r="DD27" i="4"/>
  <c r="DH27" i="4"/>
  <c r="DJ27" i="4"/>
  <c r="DN27" i="4"/>
  <c r="DV27" i="4"/>
  <c r="DZ27" i="4"/>
  <c r="ET27" i="4"/>
  <c r="D28" i="4"/>
  <c r="H28" i="4"/>
  <c r="I28" i="4"/>
  <c r="M28" i="4"/>
  <c r="DP28" i="4" s="1"/>
  <c r="P28" i="4"/>
  <c r="Q28" i="4"/>
  <c r="R28" i="4"/>
  <c r="V28" i="4"/>
  <c r="DT28" i="4"/>
  <c r="Y28" i="4"/>
  <c r="DV28" i="4"/>
  <c r="Z28" i="4"/>
  <c r="AA28" i="4"/>
  <c r="AE28" i="4"/>
  <c r="DX28" i="4" s="1"/>
  <c r="AH28" i="4"/>
  <c r="AI28" i="4"/>
  <c r="AJ28" i="4"/>
  <c r="AN28" i="4"/>
  <c r="EB28" i="4" s="1"/>
  <c r="AQ28" i="4"/>
  <c r="AR28" i="4"/>
  <c r="AS28" i="4"/>
  <c r="AW28" i="4"/>
  <c r="EF28" i="4" s="1"/>
  <c r="AZ28" i="4"/>
  <c r="BA28" i="4"/>
  <c r="BB28" i="4"/>
  <c r="BF28" i="4"/>
  <c r="EJ28" i="4"/>
  <c r="BI28" i="4"/>
  <c r="EL28" i="4" s="1"/>
  <c r="BL28" i="4"/>
  <c r="BJ28" i="4"/>
  <c r="BK28" i="4"/>
  <c r="BO28" i="4"/>
  <c r="BU28" i="4" s="1"/>
  <c r="BS28" i="4"/>
  <c r="BT28" i="4"/>
  <c r="BX28" i="4"/>
  <c r="EN28" i="4" s="1"/>
  <c r="CA28" i="4"/>
  <c r="EP28" i="4" s="1"/>
  <c r="CB28" i="4"/>
  <c r="CC28" i="4"/>
  <c r="CG28" i="4"/>
  <c r="ER28" i="4" s="1"/>
  <c r="CJ28" i="4"/>
  <c r="CK28" i="4"/>
  <c r="CL28" i="4"/>
  <c r="CP28" i="4"/>
  <c r="CS28" i="4"/>
  <c r="CV28" i="4"/>
  <c r="CT28" i="4"/>
  <c r="CU28" i="4"/>
  <c r="CY28" i="4"/>
  <c r="EZ28" i="4" s="1"/>
  <c r="DB28" i="4"/>
  <c r="DC28" i="4"/>
  <c r="DD28" i="4"/>
  <c r="DH28" i="4"/>
  <c r="DJ28" i="4"/>
  <c r="DN28" i="4"/>
  <c r="DZ28" i="4"/>
  <c r="ET28" i="4"/>
  <c r="EV28" i="4"/>
  <c r="D29" i="4"/>
  <c r="H29" i="4"/>
  <c r="I29" i="4"/>
  <c r="M29" i="4"/>
  <c r="DP29" i="4" s="1"/>
  <c r="P29" i="4"/>
  <c r="S29" i="4"/>
  <c r="Q29" i="4"/>
  <c r="R29" i="4"/>
  <c r="V29" i="4"/>
  <c r="DT29" i="4" s="1"/>
  <c r="Y29" i="4"/>
  <c r="Z29" i="4"/>
  <c r="AA29" i="4"/>
  <c r="AE29" i="4"/>
  <c r="DX29" i="4" s="1"/>
  <c r="AH29" i="4"/>
  <c r="AK29" i="4" s="1"/>
  <c r="AI29" i="4"/>
  <c r="AJ29" i="4"/>
  <c r="AN29" i="4"/>
  <c r="EB29" i="4"/>
  <c r="AQ29" i="4"/>
  <c r="ED29" i="4" s="1"/>
  <c r="AR29" i="4"/>
  <c r="AS29" i="4"/>
  <c r="AW29" i="4"/>
  <c r="EF29" i="4" s="1"/>
  <c r="AZ29" i="4"/>
  <c r="BA29" i="4"/>
  <c r="BB29" i="4"/>
  <c r="BF29" i="4"/>
  <c r="BI29" i="4"/>
  <c r="BJ29" i="4"/>
  <c r="BK29" i="4"/>
  <c r="BO29" i="4"/>
  <c r="BU29" i="4" s="1"/>
  <c r="BS29" i="4"/>
  <c r="BT29" i="4"/>
  <c r="BX29" i="4"/>
  <c r="EN29" i="4"/>
  <c r="CA29" i="4"/>
  <c r="CD29" i="4"/>
  <c r="CB29" i="4"/>
  <c r="CC29" i="4"/>
  <c r="CG29" i="4"/>
  <c r="CM29" i="4" s="1"/>
  <c r="ER29" i="4"/>
  <c r="CJ29" i="4"/>
  <c r="CK29" i="4"/>
  <c r="CL29" i="4"/>
  <c r="CP29" i="4"/>
  <c r="EV29" i="4"/>
  <c r="CS29" i="4"/>
  <c r="CT29" i="4"/>
  <c r="CU29" i="4"/>
  <c r="CY29" i="4"/>
  <c r="EZ29" i="4" s="1"/>
  <c r="DB29" i="4"/>
  <c r="FB29" i="4" s="1"/>
  <c r="DC29" i="4"/>
  <c r="DD29" i="4"/>
  <c r="DH29" i="4"/>
  <c r="DJ29" i="4"/>
  <c r="DN29" i="4"/>
  <c r="EL29" i="4"/>
  <c r="EP29" i="4"/>
  <c r="ET29" i="4"/>
  <c r="D30" i="4"/>
  <c r="DL30" i="4"/>
  <c r="H30" i="4"/>
  <c r="I30" i="4"/>
  <c r="J30" i="4"/>
  <c r="M30" i="4"/>
  <c r="DP30" i="4" s="1"/>
  <c r="P30" i="4"/>
  <c r="DR30" i="4" s="1"/>
  <c r="Q30" i="4"/>
  <c r="R30" i="4"/>
  <c r="V30" i="4"/>
  <c r="DT30" i="4"/>
  <c r="Y30" i="4"/>
  <c r="Z30" i="4"/>
  <c r="AA30" i="4"/>
  <c r="AE30" i="4"/>
  <c r="AH30" i="4"/>
  <c r="DZ30" i="4"/>
  <c r="AI30" i="4"/>
  <c r="AJ30" i="4"/>
  <c r="AN30" i="4"/>
  <c r="EB30" i="4"/>
  <c r="AQ30" i="4"/>
  <c r="ED30" i="4" s="1"/>
  <c r="AR30" i="4"/>
  <c r="AS30" i="4"/>
  <c r="AT30" i="4"/>
  <c r="AW30" i="4"/>
  <c r="AZ30" i="4"/>
  <c r="BC30" i="4"/>
  <c r="BA30" i="4"/>
  <c r="BB30" i="4"/>
  <c r="BF30" i="4"/>
  <c r="EJ30" i="4" s="1"/>
  <c r="BI30" i="4"/>
  <c r="BJ30" i="4"/>
  <c r="BK30" i="4"/>
  <c r="BO30" i="4"/>
  <c r="BS30" i="4"/>
  <c r="BT30" i="4"/>
  <c r="BU30" i="4"/>
  <c r="BX30" i="4"/>
  <c r="CD30" i="4"/>
  <c r="CA30" i="4"/>
  <c r="CB30" i="4"/>
  <c r="CC30" i="4"/>
  <c r="CG30" i="4"/>
  <c r="ER30" i="4"/>
  <c r="CJ30" i="4"/>
  <c r="CK30" i="4"/>
  <c r="CL30" i="4"/>
  <c r="CP30" i="4"/>
  <c r="EV30" i="4"/>
  <c r="CS30" i="4"/>
  <c r="EX30" i="4" s="1"/>
  <c r="CV30" i="4"/>
  <c r="CT30" i="4"/>
  <c r="CU30" i="4"/>
  <c r="CY30" i="4"/>
  <c r="EZ30" i="4" s="1"/>
  <c r="DB30" i="4"/>
  <c r="DC30" i="4"/>
  <c r="DD30" i="4"/>
  <c r="DH30" i="4"/>
  <c r="DJ30" i="4"/>
  <c r="DN30" i="4"/>
  <c r="DX30" i="4"/>
  <c r="EF30" i="4"/>
  <c r="EH30" i="4"/>
  <c r="EN30" i="4"/>
  <c r="EP30" i="4"/>
  <c r="FB30" i="4"/>
  <c r="D31" i="4"/>
  <c r="DL31" i="4" s="1"/>
  <c r="H31" i="4"/>
  <c r="I31" i="4"/>
  <c r="M31" i="4"/>
  <c r="P31" i="4"/>
  <c r="Q31" i="4"/>
  <c r="R31" i="4"/>
  <c r="V31" i="4"/>
  <c r="DT31" i="4" s="1"/>
  <c r="Y31" i="4"/>
  <c r="Z31" i="4"/>
  <c r="AA31" i="4"/>
  <c r="AE31" i="4"/>
  <c r="AH31" i="4"/>
  <c r="DZ31" i="4" s="1"/>
  <c r="AI31" i="4"/>
  <c r="AJ31" i="4"/>
  <c r="AN31" i="4"/>
  <c r="EB31" i="4"/>
  <c r="AQ31" i="4"/>
  <c r="AR31" i="4"/>
  <c r="AS31" i="4"/>
  <c r="AW31" i="4"/>
  <c r="EF31" i="4" s="1"/>
  <c r="AZ31" i="4"/>
  <c r="EH31" i="4" s="1"/>
  <c r="BA31" i="4"/>
  <c r="BB31" i="4"/>
  <c r="BF31" i="4"/>
  <c r="EJ31" i="4"/>
  <c r="BI31" i="4"/>
  <c r="BJ31" i="4"/>
  <c r="BK31" i="4"/>
  <c r="BO31" i="4"/>
  <c r="BS31" i="4"/>
  <c r="BT31" i="4"/>
  <c r="BX31" i="4"/>
  <c r="CA31" i="4"/>
  <c r="CD31" i="4"/>
  <c r="CB31" i="4"/>
  <c r="CC31" i="4"/>
  <c r="CG31" i="4"/>
  <c r="ER31" i="4"/>
  <c r="CJ31" i="4"/>
  <c r="CK31" i="4"/>
  <c r="CL31" i="4"/>
  <c r="CP31" i="4"/>
  <c r="EV31" i="4"/>
  <c r="CS31" i="4"/>
  <c r="CV31" i="4" s="1"/>
  <c r="CT31" i="4"/>
  <c r="CU31" i="4"/>
  <c r="CY31" i="4"/>
  <c r="EZ31" i="4"/>
  <c r="DB31" i="4"/>
  <c r="DE31" i="4" s="1"/>
  <c r="DC31" i="4"/>
  <c r="DD31" i="4"/>
  <c r="DH31" i="4"/>
  <c r="DJ31" i="4"/>
  <c r="DP31" i="4"/>
  <c r="DV31" i="4"/>
  <c r="DX31" i="4"/>
  <c r="EN31" i="4"/>
  <c r="ET31" i="4"/>
  <c r="D32" i="4"/>
  <c r="H32" i="4"/>
  <c r="I32" i="4"/>
  <c r="M32" i="4"/>
  <c r="P32" i="4"/>
  <c r="S32" i="4"/>
  <c r="Q32" i="4"/>
  <c r="R32" i="4"/>
  <c r="V32" i="4"/>
  <c r="DT32" i="4" s="1"/>
  <c r="Y32" i="4"/>
  <c r="Z32" i="4"/>
  <c r="AA32" i="4"/>
  <c r="AE32" i="4"/>
  <c r="AH32" i="4"/>
  <c r="AK32" i="4" s="1"/>
  <c r="AI32" i="4"/>
  <c r="AJ32" i="4"/>
  <c r="AN32" i="4"/>
  <c r="EB32" i="4"/>
  <c r="AQ32" i="4"/>
  <c r="AR32" i="4"/>
  <c r="AS32" i="4"/>
  <c r="AW32" i="4"/>
  <c r="EF32" i="4" s="1"/>
  <c r="AZ32" i="4"/>
  <c r="BA32" i="4"/>
  <c r="BB32" i="4"/>
  <c r="BF32" i="4"/>
  <c r="EJ32" i="4"/>
  <c r="BI32" i="4"/>
  <c r="BJ32" i="4"/>
  <c r="BK32" i="4"/>
  <c r="BO32" i="4"/>
  <c r="BS32" i="4"/>
  <c r="BT32" i="4"/>
  <c r="BX32" i="4"/>
  <c r="EN32" i="4" s="1"/>
  <c r="CA32" i="4"/>
  <c r="CD32" i="4" s="1"/>
  <c r="CB32" i="4"/>
  <c r="CC32" i="4"/>
  <c r="CG32" i="4"/>
  <c r="ER32" i="4"/>
  <c r="CJ32" i="4"/>
  <c r="CK32" i="4"/>
  <c r="CL32" i="4"/>
  <c r="CP32" i="4"/>
  <c r="EV32" i="4"/>
  <c r="CS32" i="4"/>
  <c r="EX32" i="4" s="1"/>
  <c r="CT32" i="4"/>
  <c r="CU32" i="4"/>
  <c r="CY32" i="4"/>
  <c r="EZ32" i="4" s="1"/>
  <c r="DB32" i="4"/>
  <c r="FB32" i="4"/>
  <c r="DC32" i="4"/>
  <c r="DD32" i="4"/>
  <c r="DH32" i="4"/>
  <c r="DJ32" i="4"/>
  <c r="DN32" i="4"/>
  <c r="DP32" i="4"/>
  <c r="DX32" i="4"/>
  <c r="D33" i="4"/>
  <c r="J33" i="4" s="1"/>
  <c r="H33" i="4"/>
  <c r="I33" i="4"/>
  <c r="M33" i="4"/>
  <c r="DP33" i="4"/>
  <c r="P33" i="4"/>
  <c r="DR33" i="4" s="1"/>
  <c r="Q33" i="4"/>
  <c r="R33" i="4"/>
  <c r="V33" i="4"/>
  <c r="DT33" i="4"/>
  <c r="Y33" i="4"/>
  <c r="AB33" i="4"/>
  <c r="Z33" i="4"/>
  <c r="AA33" i="4"/>
  <c r="AE33" i="4"/>
  <c r="DX33" i="4" s="1"/>
  <c r="AH33" i="4"/>
  <c r="AK33" i="4"/>
  <c r="AI33" i="4"/>
  <c r="AJ33" i="4"/>
  <c r="AN33" i="4"/>
  <c r="EB33" i="4" s="1"/>
  <c r="AQ33" i="4"/>
  <c r="AT33" i="4" s="1"/>
  <c r="AR33" i="4"/>
  <c r="AS33" i="4"/>
  <c r="AW33" i="4"/>
  <c r="EF33" i="4"/>
  <c r="AZ33" i="4"/>
  <c r="BA33" i="4"/>
  <c r="BB33" i="4"/>
  <c r="BF33" i="4"/>
  <c r="EJ33" i="4"/>
  <c r="BI33" i="4"/>
  <c r="BL33" i="4" s="1"/>
  <c r="BJ33" i="4"/>
  <c r="BK33" i="4"/>
  <c r="BO33" i="4"/>
  <c r="BU33" i="4" s="1"/>
  <c r="BS33" i="4"/>
  <c r="BT33" i="4"/>
  <c r="BX33" i="4"/>
  <c r="EN33" i="4" s="1"/>
  <c r="CA33" i="4"/>
  <c r="CD33" i="4" s="1"/>
  <c r="CB33" i="4"/>
  <c r="CC33" i="4"/>
  <c r="CG33" i="4"/>
  <c r="ER33" i="4"/>
  <c r="CJ33" i="4"/>
  <c r="CM33" i="4" s="1"/>
  <c r="CK33" i="4"/>
  <c r="CL33" i="4"/>
  <c r="CP33" i="4"/>
  <c r="EV33" i="4"/>
  <c r="CS33" i="4"/>
  <c r="CT33" i="4"/>
  <c r="CU33" i="4"/>
  <c r="CY33" i="4"/>
  <c r="EZ33" i="4" s="1"/>
  <c r="DB33" i="4"/>
  <c r="DC33" i="4"/>
  <c r="DD33" i="4"/>
  <c r="DH33" i="4"/>
  <c r="DJ33" i="4"/>
  <c r="DN33" i="4"/>
  <c r="DV33" i="4"/>
  <c r="D34" i="4"/>
  <c r="H34" i="4"/>
  <c r="I34" i="4"/>
  <c r="M34" i="4"/>
  <c r="S34" i="4" s="1"/>
  <c r="DP34" i="4"/>
  <c r="P34" i="4"/>
  <c r="Q34" i="4"/>
  <c r="R34" i="4"/>
  <c r="V34" i="4"/>
  <c r="DT34" i="4" s="1"/>
  <c r="Y34" i="4"/>
  <c r="Z34" i="4"/>
  <c r="AA34" i="4"/>
  <c r="AE34" i="4"/>
  <c r="DX34" i="4" s="1"/>
  <c r="AH34" i="4"/>
  <c r="AK34" i="4"/>
  <c r="AI34" i="4"/>
  <c r="AJ34" i="4"/>
  <c r="AN34" i="4"/>
  <c r="EB34" i="4" s="1"/>
  <c r="AQ34" i="4"/>
  <c r="AR34" i="4"/>
  <c r="AS34" i="4"/>
  <c r="AW34" i="4"/>
  <c r="EF34" i="4"/>
  <c r="AZ34" i="4"/>
  <c r="EH34" i="4" s="1"/>
  <c r="BC34" i="4"/>
  <c r="BA34" i="4"/>
  <c r="BB34" i="4"/>
  <c r="BF34" i="4"/>
  <c r="EJ34" i="4" s="1"/>
  <c r="BI34" i="4"/>
  <c r="EL34" i="4"/>
  <c r="BJ34" i="4"/>
  <c r="BK34" i="4"/>
  <c r="BO34" i="4"/>
  <c r="BU34" i="4"/>
  <c r="BS34" i="4"/>
  <c r="BT34" i="4"/>
  <c r="BX34" i="4"/>
  <c r="CD34" i="4"/>
  <c r="CA34" i="4"/>
  <c r="CB34" i="4"/>
  <c r="CC34" i="4"/>
  <c r="CG34" i="4"/>
  <c r="ER34" i="4"/>
  <c r="CJ34" i="4"/>
  <c r="CM34" i="4" s="1"/>
  <c r="CK34" i="4"/>
  <c r="CL34" i="4"/>
  <c r="CP34" i="4"/>
  <c r="EV34" i="4" s="1"/>
  <c r="CS34" i="4"/>
  <c r="CV34" i="4"/>
  <c r="CT34" i="4"/>
  <c r="CU34" i="4"/>
  <c r="CY34" i="4"/>
  <c r="EZ34" i="4" s="1"/>
  <c r="DB34" i="4"/>
  <c r="DC34" i="4"/>
  <c r="DD34" i="4"/>
  <c r="DH34" i="4"/>
  <c r="DJ34" i="4"/>
  <c r="DN34" i="4"/>
  <c r="DR34" i="4"/>
  <c r="DV34" i="4"/>
  <c r="EN34" i="4"/>
  <c r="EX34" i="4"/>
  <c r="D35" i="4"/>
  <c r="J35" i="4"/>
  <c r="H35" i="4"/>
  <c r="I35" i="4"/>
  <c r="M35" i="4"/>
  <c r="DP35" i="4" s="1"/>
  <c r="P35" i="4"/>
  <c r="DR35" i="4"/>
  <c r="Q35" i="4"/>
  <c r="R35" i="4"/>
  <c r="V35" i="4"/>
  <c r="DT35" i="4" s="1"/>
  <c r="Y35" i="4"/>
  <c r="DV35" i="4"/>
  <c r="Z35" i="4"/>
  <c r="AA35" i="4"/>
  <c r="AE35" i="4"/>
  <c r="AH35" i="4"/>
  <c r="AI35" i="4"/>
  <c r="AJ35" i="4"/>
  <c r="AN35" i="4"/>
  <c r="AT35" i="4" s="1"/>
  <c r="EB35" i="4"/>
  <c r="AQ35" i="4"/>
  <c r="ED35" i="4" s="1"/>
  <c r="AR35" i="4"/>
  <c r="AS35" i="4"/>
  <c r="AW35" i="4"/>
  <c r="EF35" i="4" s="1"/>
  <c r="AZ35" i="4"/>
  <c r="EH35" i="4" s="1"/>
  <c r="BC35" i="4"/>
  <c r="BA35" i="4"/>
  <c r="BB35" i="4"/>
  <c r="BF35" i="4"/>
  <c r="EJ35" i="4"/>
  <c r="BI35" i="4"/>
  <c r="BJ35" i="4"/>
  <c r="BK35" i="4"/>
  <c r="BL35" i="4"/>
  <c r="BO35" i="4"/>
  <c r="BU35" i="4" s="1"/>
  <c r="BS35" i="4"/>
  <c r="BT35" i="4"/>
  <c r="BX35" i="4"/>
  <c r="CA35" i="4"/>
  <c r="CD35" i="4"/>
  <c r="CB35" i="4"/>
  <c r="CC35" i="4"/>
  <c r="CG35" i="4"/>
  <c r="ER35" i="4" s="1"/>
  <c r="CJ35" i="4"/>
  <c r="CK35" i="4"/>
  <c r="CL35" i="4"/>
  <c r="CP35" i="4"/>
  <c r="EV35" i="4" s="1"/>
  <c r="CS35" i="4"/>
  <c r="CT35" i="4"/>
  <c r="CU35" i="4"/>
  <c r="CY35" i="4"/>
  <c r="EZ35" i="4" s="1"/>
  <c r="DB35" i="4"/>
  <c r="DE35" i="4"/>
  <c r="DC35" i="4"/>
  <c r="DD35" i="4"/>
  <c r="DH35" i="4"/>
  <c r="DJ35" i="4"/>
  <c r="DN35" i="4"/>
  <c r="EL35" i="4"/>
  <c r="EN35" i="4"/>
  <c r="ET35" i="4"/>
  <c r="FB35" i="4"/>
  <c r="D36" i="4"/>
  <c r="J36" i="4"/>
  <c r="H36" i="4"/>
  <c r="I36" i="4"/>
  <c r="M36" i="4"/>
  <c r="DP36" i="4"/>
  <c r="P36" i="4"/>
  <c r="S36" i="4" s="1"/>
  <c r="Q36" i="4"/>
  <c r="R36" i="4"/>
  <c r="V36" i="4"/>
  <c r="DT36" i="4"/>
  <c r="Y36" i="4"/>
  <c r="AB36" i="4" s="1"/>
  <c r="Z36" i="4"/>
  <c r="AA36" i="4"/>
  <c r="AE36" i="4"/>
  <c r="AH36" i="4"/>
  <c r="AK36" i="4" s="1"/>
  <c r="AI36" i="4"/>
  <c r="AJ36" i="4"/>
  <c r="AN36" i="4"/>
  <c r="EB36" i="4"/>
  <c r="AQ36" i="4"/>
  <c r="AT36" i="4" s="1"/>
  <c r="AR36" i="4"/>
  <c r="AS36" i="4"/>
  <c r="AW36" i="4"/>
  <c r="EF36" i="4"/>
  <c r="AZ36" i="4"/>
  <c r="BC36" i="4"/>
  <c r="BA36" i="4"/>
  <c r="BB36" i="4"/>
  <c r="BF36" i="4"/>
  <c r="EJ36" i="4" s="1"/>
  <c r="BI36" i="4"/>
  <c r="BJ36" i="4"/>
  <c r="BK36" i="4"/>
  <c r="BO36" i="4"/>
  <c r="BU36" i="4"/>
  <c r="BS36" i="4"/>
  <c r="BT36" i="4"/>
  <c r="BX36" i="4"/>
  <c r="CA36" i="4"/>
  <c r="CD36" i="4"/>
  <c r="CB36" i="4"/>
  <c r="CC36" i="4"/>
  <c r="CG36" i="4"/>
  <c r="ER36" i="4" s="1"/>
  <c r="CJ36" i="4"/>
  <c r="CK36" i="4"/>
  <c r="CL36" i="4"/>
  <c r="CP36" i="4"/>
  <c r="CS36" i="4"/>
  <c r="EX36" i="4" s="1"/>
  <c r="CT36" i="4"/>
  <c r="CU36" i="4"/>
  <c r="CY36" i="4"/>
  <c r="EZ36" i="4"/>
  <c r="DB36" i="4"/>
  <c r="DC36" i="4"/>
  <c r="DD36" i="4"/>
  <c r="DH36" i="4"/>
  <c r="DJ36" i="4"/>
  <c r="DN36" i="4"/>
  <c r="DR36" i="4"/>
  <c r="DV36" i="4"/>
  <c r="DX36" i="4"/>
  <c r="EH36" i="4"/>
  <c r="EN36" i="4"/>
  <c r="ET36" i="4"/>
  <c r="D37" i="4"/>
  <c r="J37" i="4" s="1"/>
  <c r="H37" i="4"/>
  <c r="I37" i="4"/>
  <c r="M37" i="4"/>
  <c r="DP37" i="4"/>
  <c r="P37" i="4"/>
  <c r="DR37" i="4" s="1"/>
  <c r="Q37" i="4"/>
  <c r="R37" i="4"/>
  <c r="V37" i="4"/>
  <c r="DT37" i="4"/>
  <c r="Y37" i="4"/>
  <c r="DV37" i="4" s="1"/>
  <c r="Z37" i="4"/>
  <c r="AA37" i="4"/>
  <c r="AE37" i="4"/>
  <c r="DX37" i="4"/>
  <c r="AH37" i="4"/>
  <c r="AK37" i="4" s="1"/>
  <c r="AI37" i="4"/>
  <c r="AJ37" i="4"/>
  <c r="AN37" i="4"/>
  <c r="EB37" i="4" s="1"/>
  <c r="AQ37" i="4"/>
  <c r="AT37" i="4"/>
  <c r="AR37" i="4"/>
  <c r="AS37" i="4"/>
  <c r="AW37" i="4"/>
  <c r="EF37" i="4"/>
  <c r="AZ37" i="4"/>
  <c r="BA37" i="4"/>
  <c r="BB37" i="4"/>
  <c r="BF37" i="4"/>
  <c r="EJ37" i="4" s="1"/>
  <c r="BI37" i="4"/>
  <c r="BJ37" i="4"/>
  <c r="BK37" i="4"/>
  <c r="BO37" i="4"/>
  <c r="BS37" i="4"/>
  <c r="BT37" i="4"/>
  <c r="BU37" i="4"/>
  <c r="BX37" i="4"/>
  <c r="EN37" i="4" s="1"/>
  <c r="CA37" i="4"/>
  <c r="CD37" i="4" s="1"/>
  <c r="CB37" i="4"/>
  <c r="CC37" i="4"/>
  <c r="CG37" i="4"/>
  <c r="ER37" i="4"/>
  <c r="CJ37" i="4"/>
  <c r="CK37" i="4"/>
  <c r="CL37" i="4"/>
  <c r="CP37" i="4"/>
  <c r="EV37" i="4" s="1"/>
  <c r="CS37" i="4"/>
  <c r="EX37" i="4"/>
  <c r="CT37" i="4"/>
  <c r="CU37" i="4"/>
  <c r="CY37" i="4"/>
  <c r="EZ37" i="4" s="1"/>
  <c r="DB37" i="4"/>
  <c r="FB37" i="4" s="1"/>
  <c r="DC37" i="4"/>
  <c r="DD37" i="4"/>
  <c r="DH37" i="4"/>
  <c r="DJ37" i="4"/>
  <c r="DN37" i="4"/>
  <c r="ED37" i="4"/>
  <c r="D38" i="4"/>
  <c r="DL38" i="4" s="1"/>
  <c r="J38" i="4"/>
  <c r="H38" i="4"/>
  <c r="I38" i="4"/>
  <c r="M38" i="4"/>
  <c r="P38" i="4"/>
  <c r="S38" i="4"/>
  <c r="Q38" i="4"/>
  <c r="R38" i="4"/>
  <c r="V38" i="4"/>
  <c r="DT38" i="4" s="1"/>
  <c r="Y38" i="4"/>
  <c r="Z38" i="4"/>
  <c r="AA38" i="4"/>
  <c r="AE38" i="4"/>
  <c r="AH38" i="4"/>
  <c r="AK38" i="4"/>
  <c r="AI38" i="4"/>
  <c r="AJ38" i="4"/>
  <c r="AN38" i="4"/>
  <c r="AQ38" i="4"/>
  <c r="AT38" i="4" s="1"/>
  <c r="AR38" i="4"/>
  <c r="AS38" i="4"/>
  <c r="AW38" i="4"/>
  <c r="AZ38" i="4"/>
  <c r="EH38" i="4" s="1"/>
  <c r="BA38" i="4"/>
  <c r="BB38" i="4"/>
  <c r="BF38" i="4"/>
  <c r="EJ38" i="4" s="1"/>
  <c r="BI38" i="4"/>
  <c r="BL38" i="4" s="1"/>
  <c r="BJ38" i="4"/>
  <c r="BK38" i="4"/>
  <c r="BO38" i="4"/>
  <c r="BU38" i="4"/>
  <c r="BS38" i="4"/>
  <c r="BT38" i="4"/>
  <c r="BX38" i="4"/>
  <c r="EN38" i="4" s="1"/>
  <c r="CA38" i="4"/>
  <c r="CD38" i="4"/>
  <c r="CB38" i="4"/>
  <c r="CC38" i="4"/>
  <c r="CG38" i="4"/>
  <c r="CJ38" i="4"/>
  <c r="CK38" i="4"/>
  <c r="CL38" i="4"/>
  <c r="CP38" i="4"/>
  <c r="CS38" i="4"/>
  <c r="EX38" i="4" s="1"/>
  <c r="CV38" i="4"/>
  <c r="CT38" i="4"/>
  <c r="CU38" i="4"/>
  <c r="CY38" i="4"/>
  <c r="EZ38" i="4" s="1"/>
  <c r="DB38" i="4"/>
  <c r="DE38" i="4" s="1"/>
  <c r="DC38" i="4"/>
  <c r="DD38" i="4"/>
  <c r="DH38" i="4"/>
  <c r="DJ38" i="4"/>
  <c r="DN38" i="4"/>
  <c r="DP38" i="4"/>
  <c r="DR38" i="4"/>
  <c r="DX38" i="4"/>
  <c r="EF38" i="4"/>
  <c r="EV38" i="4"/>
  <c r="D39" i="4"/>
  <c r="H39" i="4"/>
  <c r="I39" i="4"/>
  <c r="M39" i="4"/>
  <c r="P39" i="4"/>
  <c r="Q39" i="4"/>
  <c r="R39" i="4"/>
  <c r="S39" i="4"/>
  <c r="V39" i="4"/>
  <c r="DT39" i="4" s="1"/>
  <c r="Y39" i="4"/>
  <c r="AB39" i="4" s="1"/>
  <c r="Z39" i="4"/>
  <c r="AA39" i="4"/>
  <c r="AE39" i="4"/>
  <c r="AH39" i="4"/>
  <c r="DZ39" i="4" s="1"/>
  <c r="AI39" i="4"/>
  <c r="AJ39" i="4"/>
  <c r="AN39" i="4"/>
  <c r="AQ39" i="4"/>
  <c r="AR39" i="4"/>
  <c r="AS39" i="4"/>
  <c r="AW39" i="4"/>
  <c r="AZ39" i="4"/>
  <c r="BC39" i="4" s="1"/>
  <c r="BA39" i="4"/>
  <c r="BB39" i="4"/>
  <c r="BF39" i="4"/>
  <c r="BI39" i="4"/>
  <c r="BL39" i="4"/>
  <c r="BJ39" i="4"/>
  <c r="BK39" i="4"/>
  <c r="BO39" i="4"/>
  <c r="BS39" i="4"/>
  <c r="BT39" i="4"/>
  <c r="BX39" i="4"/>
  <c r="CA39" i="4"/>
  <c r="EP39" i="4" s="1"/>
  <c r="CB39" i="4"/>
  <c r="CC39" i="4"/>
  <c r="CG39" i="4"/>
  <c r="CJ39" i="4"/>
  <c r="CM39" i="4" s="1"/>
  <c r="CK39" i="4"/>
  <c r="CL39" i="4"/>
  <c r="CP39" i="4"/>
  <c r="EV39" i="4" s="1"/>
  <c r="CS39" i="4"/>
  <c r="EX39" i="4" s="1"/>
  <c r="CT39" i="4"/>
  <c r="CU39" i="4"/>
  <c r="CY39" i="4"/>
  <c r="DE39" i="4" s="1"/>
  <c r="DB39" i="4"/>
  <c r="DC39" i="4"/>
  <c r="DD39" i="4"/>
  <c r="DH39" i="4"/>
  <c r="DJ39" i="4"/>
  <c r="DP39" i="4"/>
  <c r="DR39" i="4"/>
  <c r="EB39" i="4"/>
  <c r="EH39" i="4"/>
  <c r="EJ39" i="4"/>
  <c r="ER39" i="4"/>
  <c r="EZ39" i="4"/>
  <c r="D40" i="4"/>
  <c r="DL40" i="4" s="1"/>
  <c r="H40" i="4"/>
  <c r="I40" i="4"/>
  <c r="M40" i="4"/>
  <c r="P40" i="4"/>
  <c r="DR40" i="4"/>
  <c r="Q40" i="4"/>
  <c r="R40" i="4"/>
  <c r="V40" i="4"/>
  <c r="DT40" i="4"/>
  <c r="Y40" i="4"/>
  <c r="AB40" i="4" s="1"/>
  <c r="Z40" i="4"/>
  <c r="AA40" i="4"/>
  <c r="AE40" i="4"/>
  <c r="DX40" i="4" s="1"/>
  <c r="AH40" i="4"/>
  <c r="DZ40" i="4" s="1"/>
  <c r="AI40" i="4"/>
  <c r="AJ40" i="4"/>
  <c r="AN40" i="4"/>
  <c r="EB40" i="4" s="1"/>
  <c r="AQ40" i="4"/>
  <c r="AT40" i="4"/>
  <c r="AR40" i="4"/>
  <c r="AS40" i="4"/>
  <c r="AW40" i="4"/>
  <c r="AZ40" i="4"/>
  <c r="EH40" i="4" s="1"/>
  <c r="BC40" i="4"/>
  <c r="BA40" i="4"/>
  <c r="BB40" i="4"/>
  <c r="BF40" i="4"/>
  <c r="EJ40" i="4" s="1"/>
  <c r="BI40" i="4"/>
  <c r="BJ40" i="4"/>
  <c r="BK40" i="4"/>
  <c r="BO40" i="4"/>
  <c r="BS40" i="4"/>
  <c r="BT40" i="4"/>
  <c r="BX40" i="4"/>
  <c r="CA40" i="4"/>
  <c r="EP40" i="4" s="1"/>
  <c r="CB40" i="4"/>
  <c r="CC40" i="4"/>
  <c r="CG40" i="4"/>
  <c r="CJ40" i="4"/>
  <c r="CK40" i="4"/>
  <c r="CL40" i="4"/>
  <c r="CP40" i="4"/>
  <c r="EV40" i="4" s="1"/>
  <c r="CS40" i="4"/>
  <c r="CV40" i="4" s="1"/>
  <c r="CT40" i="4"/>
  <c r="CU40" i="4"/>
  <c r="CY40" i="4"/>
  <c r="DB40" i="4"/>
  <c r="DC40" i="4"/>
  <c r="DD40" i="4"/>
  <c r="DH40" i="4"/>
  <c r="DJ40" i="4"/>
  <c r="DN40" i="4"/>
  <c r="DP40" i="4"/>
  <c r="ED40" i="4"/>
  <c r="EF40" i="4"/>
  <c r="D41" i="4"/>
  <c r="DL41" i="4" s="1"/>
  <c r="J41" i="4"/>
  <c r="H41" i="4"/>
  <c r="I41" i="4"/>
  <c r="M41" i="4"/>
  <c r="P41" i="4"/>
  <c r="S41" i="4" s="1"/>
  <c r="Q41" i="4"/>
  <c r="R41" i="4"/>
  <c r="V41" i="4"/>
  <c r="DT41" i="4"/>
  <c r="Y41" i="4"/>
  <c r="Z41" i="4"/>
  <c r="AA41" i="4"/>
  <c r="AE41" i="4"/>
  <c r="AH41" i="4"/>
  <c r="AK41" i="4" s="1"/>
  <c r="AI41" i="4"/>
  <c r="AJ41" i="4"/>
  <c r="AN41" i="4"/>
  <c r="EB41" i="4"/>
  <c r="AQ41" i="4"/>
  <c r="AT41" i="4" s="1"/>
  <c r="AR41" i="4"/>
  <c r="AS41" i="4"/>
  <c r="AW41" i="4"/>
  <c r="AZ41" i="4"/>
  <c r="BA41" i="4"/>
  <c r="BB41" i="4"/>
  <c r="BF41" i="4"/>
  <c r="EJ41" i="4" s="1"/>
  <c r="BI41" i="4"/>
  <c r="BL41" i="4" s="1"/>
  <c r="BJ41" i="4"/>
  <c r="BK41" i="4"/>
  <c r="BO41" i="4"/>
  <c r="BU41" i="4"/>
  <c r="BS41" i="4"/>
  <c r="BT41" i="4"/>
  <c r="BX41" i="4"/>
  <c r="EN41" i="4" s="1"/>
  <c r="CA41" i="4"/>
  <c r="CD41" i="4" s="1"/>
  <c r="CB41" i="4"/>
  <c r="CC41" i="4"/>
  <c r="CG41" i="4"/>
  <c r="CJ41" i="4"/>
  <c r="CK41" i="4"/>
  <c r="CL41" i="4"/>
  <c r="CP41" i="4"/>
  <c r="CS41" i="4"/>
  <c r="CV41" i="4" s="1"/>
  <c r="CT41" i="4"/>
  <c r="CU41" i="4"/>
  <c r="CY41" i="4"/>
  <c r="EZ41" i="4"/>
  <c r="DB41" i="4"/>
  <c r="DE41" i="4" s="1"/>
  <c r="DC41" i="4"/>
  <c r="DD41" i="4"/>
  <c r="DH41" i="4"/>
  <c r="DJ41" i="4"/>
  <c r="DN41" i="4"/>
  <c r="DP41" i="4"/>
  <c r="DX41" i="4"/>
  <c r="EH41" i="4"/>
  <c r="EV41" i="4"/>
  <c r="D42" i="4"/>
  <c r="DL42" i="4"/>
  <c r="H42" i="4"/>
  <c r="I42" i="4"/>
  <c r="M42" i="4"/>
  <c r="P42" i="4"/>
  <c r="Q42" i="4"/>
  <c r="R42" i="4"/>
  <c r="V42" i="4"/>
  <c r="Y42" i="4"/>
  <c r="AB42" i="4"/>
  <c r="Z42" i="4"/>
  <c r="AA42" i="4"/>
  <c r="AE42" i="4"/>
  <c r="DX42" i="4"/>
  <c r="AH42" i="4"/>
  <c r="AK42" i="4" s="1"/>
  <c r="AI42" i="4"/>
  <c r="AJ42" i="4"/>
  <c r="AN42" i="4"/>
  <c r="AQ42" i="4"/>
  <c r="AR42" i="4"/>
  <c r="AS42" i="4"/>
  <c r="AW42" i="4"/>
  <c r="EF42" i="4" s="1"/>
  <c r="AZ42" i="4"/>
  <c r="EH42" i="4"/>
  <c r="BA42" i="4"/>
  <c r="BB42" i="4"/>
  <c r="BF42" i="4"/>
  <c r="EJ42" i="4" s="1"/>
  <c r="BI42" i="4"/>
  <c r="BL42" i="4"/>
  <c r="BJ42" i="4"/>
  <c r="BK42" i="4"/>
  <c r="BO42" i="4"/>
  <c r="BU42" i="4"/>
  <c r="BS42" i="4"/>
  <c r="BT42" i="4"/>
  <c r="BX42" i="4"/>
  <c r="EN42" i="4"/>
  <c r="CA42" i="4"/>
  <c r="CB42" i="4"/>
  <c r="CC42" i="4"/>
  <c r="CD42" i="4"/>
  <c r="CG42" i="4"/>
  <c r="CJ42" i="4"/>
  <c r="CM42" i="4" s="1"/>
  <c r="CK42" i="4"/>
  <c r="CL42" i="4"/>
  <c r="CP42" i="4"/>
  <c r="EV42" i="4"/>
  <c r="CS42" i="4"/>
  <c r="CT42" i="4"/>
  <c r="CU42" i="4"/>
  <c r="CY42" i="4"/>
  <c r="DB42" i="4"/>
  <c r="DE42" i="4" s="1"/>
  <c r="DC42" i="4"/>
  <c r="DD42" i="4"/>
  <c r="DH42" i="4"/>
  <c r="DJ42" i="4"/>
  <c r="DN42" i="4"/>
  <c r="DR42" i="4"/>
  <c r="DT42" i="4"/>
  <c r="DZ42" i="4"/>
  <c r="EP42" i="4"/>
  <c r="ER42" i="4"/>
  <c r="EZ42" i="4"/>
  <c r="D43" i="4"/>
  <c r="J43" i="4"/>
  <c r="H43" i="4"/>
  <c r="I43" i="4"/>
  <c r="M43" i="4"/>
  <c r="P43" i="4"/>
  <c r="S43" i="4" s="1"/>
  <c r="Q43" i="4"/>
  <c r="R43" i="4"/>
  <c r="V43" i="4"/>
  <c r="AB43" i="4" s="1"/>
  <c r="DT43" i="4"/>
  <c r="Y43" i="4"/>
  <c r="Z43" i="4"/>
  <c r="AA43" i="4"/>
  <c r="AE43" i="4"/>
  <c r="DX43" i="4" s="1"/>
  <c r="AH43" i="4"/>
  <c r="AI43" i="4"/>
  <c r="AJ43" i="4"/>
  <c r="AN43" i="4"/>
  <c r="EB43" i="4"/>
  <c r="AQ43" i="4"/>
  <c r="AR43" i="4"/>
  <c r="AS43" i="4"/>
  <c r="AW43" i="4"/>
  <c r="AZ43" i="4"/>
  <c r="BC43" i="4" s="1"/>
  <c r="BA43" i="4"/>
  <c r="BB43" i="4"/>
  <c r="BF43" i="4"/>
  <c r="EJ43" i="4"/>
  <c r="BI43" i="4"/>
  <c r="BL43" i="4"/>
  <c r="BJ43" i="4"/>
  <c r="BK43" i="4"/>
  <c r="BO43" i="4"/>
  <c r="BU43" i="4"/>
  <c r="BS43" i="4"/>
  <c r="BT43" i="4"/>
  <c r="BX43" i="4"/>
  <c r="EN43" i="4"/>
  <c r="CA43" i="4"/>
  <c r="CB43" i="4"/>
  <c r="CC43" i="4"/>
  <c r="CG43" i="4"/>
  <c r="CJ43" i="4"/>
  <c r="CM43" i="4" s="1"/>
  <c r="CK43" i="4"/>
  <c r="CL43" i="4"/>
  <c r="CP43" i="4"/>
  <c r="CS43" i="4"/>
  <c r="CT43" i="4"/>
  <c r="CU43" i="4"/>
  <c r="CY43" i="4"/>
  <c r="EZ43" i="4" s="1"/>
  <c r="DB43" i="4"/>
  <c r="DE43" i="4"/>
  <c r="DC43" i="4"/>
  <c r="DD43" i="4"/>
  <c r="DH43" i="4"/>
  <c r="DJ43" i="4"/>
  <c r="DL43" i="4"/>
  <c r="DN43" i="4"/>
  <c r="DP43" i="4"/>
  <c r="EF43" i="4"/>
  <c r="D44" i="4"/>
  <c r="J44" i="4"/>
  <c r="H44" i="4"/>
  <c r="I44" i="4"/>
  <c r="M44" i="4"/>
  <c r="DP44" i="4"/>
  <c r="P44" i="4"/>
  <c r="S44" i="4" s="1"/>
  <c r="Q44" i="4"/>
  <c r="R44" i="4"/>
  <c r="V44" i="4"/>
  <c r="DT44" i="4" s="1"/>
  <c r="Y44" i="4"/>
  <c r="Z44" i="4"/>
  <c r="AA44" i="4"/>
  <c r="AE44" i="4"/>
  <c r="DX44" i="4"/>
  <c r="AH44" i="4"/>
  <c r="AK44" i="4" s="1"/>
  <c r="AI44" i="4"/>
  <c r="AJ44" i="4"/>
  <c r="AN44" i="4"/>
  <c r="AT44" i="4" s="1"/>
  <c r="AQ44" i="4"/>
  <c r="AR44" i="4"/>
  <c r="AS44" i="4"/>
  <c r="AW44" i="4"/>
  <c r="EF44" i="4" s="1"/>
  <c r="AZ44" i="4"/>
  <c r="BA44" i="4"/>
  <c r="BB44" i="4"/>
  <c r="BF44" i="4"/>
  <c r="BI44" i="4"/>
  <c r="BL44" i="4"/>
  <c r="BJ44" i="4"/>
  <c r="BK44" i="4"/>
  <c r="BO44" i="4"/>
  <c r="BU44" i="4" s="1"/>
  <c r="BS44" i="4"/>
  <c r="BT44" i="4"/>
  <c r="BX44" i="4"/>
  <c r="EN44" i="4"/>
  <c r="CA44" i="4"/>
  <c r="EP44" i="4"/>
  <c r="CB44" i="4"/>
  <c r="CC44" i="4"/>
  <c r="CG44" i="4"/>
  <c r="CJ44" i="4"/>
  <c r="CK44" i="4"/>
  <c r="CL44" i="4"/>
  <c r="CP44" i="4"/>
  <c r="CS44" i="4"/>
  <c r="EX44" i="4" s="1"/>
  <c r="CT44" i="4"/>
  <c r="CU44" i="4"/>
  <c r="CY44" i="4"/>
  <c r="EZ44" i="4" s="1"/>
  <c r="DB44" i="4"/>
  <c r="DC44" i="4"/>
  <c r="DD44" i="4"/>
  <c r="DH44" i="4"/>
  <c r="DJ44" i="4"/>
  <c r="DN44" i="4"/>
  <c r="DR44" i="4"/>
  <c r="EJ44" i="4"/>
  <c r="EV44" i="4"/>
  <c r="D45" i="4"/>
  <c r="J45" i="4"/>
  <c r="H45" i="4"/>
  <c r="I45" i="4"/>
  <c r="M45" i="4"/>
  <c r="P45" i="4"/>
  <c r="Q45" i="4"/>
  <c r="R45" i="4"/>
  <c r="V45" i="4"/>
  <c r="Y45" i="4"/>
  <c r="AB45" i="4"/>
  <c r="Z45" i="4"/>
  <c r="AA45" i="4"/>
  <c r="AE45" i="4"/>
  <c r="AH45" i="4"/>
  <c r="DZ45" i="4" s="1"/>
  <c r="AI45" i="4"/>
  <c r="AJ45" i="4"/>
  <c r="AN45" i="4"/>
  <c r="EB45" i="4"/>
  <c r="AQ45" i="4"/>
  <c r="AT45" i="4"/>
  <c r="AR45" i="4"/>
  <c r="AS45" i="4"/>
  <c r="AW45" i="4"/>
  <c r="BC45" i="4" s="1"/>
  <c r="AZ45" i="4"/>
  <c r="BA45" i="4"/>
  <c r="BB45" i="4"/>
  <c r="BF45" i="4"/>
  <c r="EJ45" i="4" s="1"/>
  <c r="BI45" i="4"/>
  <c r="BJ45" i="4"/>
  <c r="BK45" i="4"/>
  <c r="BO45" i="4"/>
  <c r="BU45" i="4" s="1"/>
  <c r="BS45" i="4"/>
  <c r="BT45" i="4"/>
  <c r="BX45" i="4"/>
  <c r="EN45" i="4" s="1"/>
  <c r="CA45" i="4"/>
  <c r="CB45" i="4"/>
  <c r="CC45" i="4"/>
  <c r="CG45" i="4"/>
  <c r="ER45" i="4" s="1"/>
  <c r="CJ45" i="4"/>
  <c r="CK45" i="4"/>
  <c r="CL45" i="4"/>
  <c r="CP45" i="4"/>
  <c r="CS45" i="4"/>
  <c r="CT45" i="4"/>
  <c r="CU45" i="4"/>
  <c r="CY45" i="4"/>
  <c r="EZ45" i="4" s="1"/>
  <c r="DB45" i="4"/>
  <c r="DC45" i="4"/>
  <c r="DD45" i="4"/>
  <c r="DH45" i="4"/>
  <c r="DJ45" i="4"/>
  <c r="DL45" i="4"/>
  <c r="DN45" i="4"/>
  <c r="DP45" i="4"/>
  <c r="DT45" i="4"/>
  <c r="EP45" i="4"/>
  <c r="EV45" i="4"/>
  <c r="D46" i="4"/>
  <c r="H46" i="4"/>
  <c r="I46" i="4"/>
  <c r="M46" i="4"/>
  <c r="DP46" i="4" s="1"/>
  <c r="P46" i="4"/>
  <c r="S46" i="4" s="1"/>
  <c r="Q46" i="4"/>
  <c r="R46" i="4"/>
  <c r="V46" i="4"/>
  <c r="Y46" i="4"/>
  <c r="Z46" i="4"/>
  <c r="AA46" i="4"/>
  <c r="AE46" i="4"/>
  <c r="DX46" i="4" s="1"/>
  <c r="AH46" i="4"/>
  <c r="DZ46" i="4" s="1"/>
  <c r="AI46" i="4"/>
  <c r="AJ46" i="4"/>
  <c r="AN46" i="4"/>
  <c r="AQ46" i="4"/>
  <c r="AR46" i="4"/>
  <c r="AS46" i="4"/>
  <c r="AW46" i="4"/>
  <c r="EF46" i="4" s="1"/>
  <c r="AZ46" i="4"/>
  <c r="BC46" i="4"/>
  <c r="BA46" i="4"/>
  <c r="BB46" i="4"/>
  <c r="BF46" i="4"/>
  <c r="BI46" i="4"/>
  <c r="BJ46" i="4"/>
  <c r="BK46" i="4"/>
  <c r="BO46" i="4"/>
  <c r="BU46" i="4"/>
  <c r="BS46" i="4"/>
  <c r="BT46" i="4"/>
  <c r="BX46" i="4"/>
  <c r="CA46" i="4"/>
  <c r="CB46" i="4"/>
  <c r="CC46" i="4"/>
  <c r="CG46" i="4"/>
  <c r="CJ46" i="4"/>
  <c r="CK46" i="4"/>
  <c r="CL46" i="4"/>
  <c r="CP46" i="4"/>
  <c r="EV46" i="4" s="1"/>
  <c r="CS46" i="4"/>
  <c r="CT46" i="4"/>
  <c r="CU46" i="4"/>
  <c r="CY46" i="4"/>
  <c r="DB46" i="4"/>
  <c r="DE46" i="4" s="1"/>
  <c r="DC46" i="4"/>
  <c r="DD46" i="4"/>
  <c r="DH46" i="4"/>
  <c r="DJ46" i="4"/>
  <c r="DN46" i="4"/>
  <c r="EB46" i="4"/>
  <c r="EJ46" i="4"/>
  <c r="ET46" i="4"/>
  <c r="EZ46" i="4"/>
  <c r="FB46" i="4"/>
  <c r="D47" i="4"/>
  <c r="J47" i="4"/>
  <c r="H47" i="4"/>
  <c r="I47" i="4"/>
  <c r="M47" i="4"/>
  <c r="DP47" i="4" s="1"/>
  <c r="P47" i="4"/>
  <c r="Q47" i="4"/>
  <c r="R47" i="4"/>
  <c r="V47" i="4"/>
  <c r="DT47" i="4" s="1"/>
  <c r="Y47" i="4"/>
  <c r="AB47" i="4"/>
  <c r="Z47" i="4"/>
  <c r="AA47" i="4"/>
  <c r="AE47" i="4"/>
  <c r="AH47" i="4"/>
  <c r="AI47" i="4"/>
  <c r="AJ47" i="4"/>
  <c r="AN47" i="4"/>
  <c r="EB47" i="4" s="1"/>
  <c r="AQ47" i="4"/>
  <c r="AR47" i="4"/>
  <c r="AS47" i="4"/>
  <c r="AW47" i="4"/>
  <c r="AZ47" i="4"/>
  <c r="BC47" i="4" s="1"/>
  <c r="BA47" i="4"/>
  <c r="BB47" i="4"/>
  <c r="BF47" i="4"/>
  <c r="EJ47" i="4"/>
  <c r="BI47" i="4"/>
  <c r="BL47" i="4"/>
  <c r="BJ47" i="4"/>
  <c r="BK47" i="4"/>
  <c r="BO47" i="4"/>
  <c r="BU47" i="4" s="1"/>
  <c r="BS47" i="4"/>
  <c r="BT47" i="4"/>
  <c r="BX47" i="4"/>
  <c r="EN47" i="4"/>
  <c r="CA47" i="4"/>
  <c r="CB47" i="4"/>
  <c r="CC47" i="4"/>
  <c r="CG47" i="4"/>
  <c r="ER47" i="4" s="1"/>
  <c r="CJ47" i="4"/>
  <c r="CM47" i="4" s="1"/>
  <c r="CK47" i="4"/>
  <c r="CL47" i="4"/>
  <c r="CP47" i="4"/>
  <c r="CS47" i="4"/>
  <c r="CV47" i="4"/>
  <c r="CT47" i="4"/>
  <c r="CU47" i="4"/>
  <c r="CY47" i="4"/>
  <c r="EZ47" i="4" s="1"/>
  <c r="DB47" i="4"/>
  <c r="DC47" i="4"/>
  <c r="DD47" i="4"/>
  <c r="DH47" i="4"/>
  <c r="DJ47" i="4"/>
  <c r="DL47" i="4"/>
  <c r="DN47" i="4"/>
  <c r="DV47" i="4"/>
  <c r="EF47" i="4"/>
  <c r="EL47" i="4"/>
  <c r="ET47" i="4"/>
  <c r="EV47" i="4"/>
  <c r="D48" i="4"/>
  <c r="H48" i="4"/>
  <c r="I48" i="4"/>
  <c r="M48" i="4"/>
  <c r="DP48" i="4"/>
  <c r="P48" i="4"/>
  <c r="Q48" i="4"/>
  <c r="R48" i="4"/>
  <c r="V48" i="4"/>
  <c r="DT48" i="4"/>
  <c r="Y48" i="4"/>
  <c r="AB48" i="4" s="1"/>
  <c r="Z48" i="4"/>
  <c r="AA48" i="4"/>
  <c r="AE48" i="4"/>
  <c r="AH48" i="4"/>
  <c r="AI48" i="4"/>
  <c r="AJ48" i="4"/>
  <c r="AN48" i="4"/>
  <c r="EB48" i="4"/>
  <c r="AQ48" i="4"/>
  <c r="AR48" i="4"/>
  <c r="AS48" i="4"/>
  <c r="AW48" i="4"/>
  <c r="AZ48" i="4"/>
  <c r="EH48" i="4" s="1"/>
  <c r="BC48" i="4"/>
  <c r="BA48" i="4"/>
  <c r="BB48" i="4"/>
  <c r="BF48" i="4"/>
  <c r="EJ48" i="4"/>
  <c r="BI48" i="4"/>
  <c r="EL48" i="4" s="1"/>
  <c r="BJ48" i="4"/>
  <c r="BK48" i="4"/>
  <c r="BO48" i="4"/>
  <c r="BU48" i="4" s="1"/>
  <c r="BS48" i="4"/>
  <c r="BT48" i="4"/>
  <c r="BX48" i="4"/>
  <c r="CA48" i="4"/>
  <c r="CB48" i="4"/>
  <c r="CC48" i="4"/>
  <c r="CG48" i="4"/>
  <c r="ER48" i="4" s="1"/>
  <c r="CJ48" i="4"/>
  <c r="CK48" i="4"/>
  <c r="CL48" i="4"/>
  <c r="CP48" i="4"/>
  <c r="EV48" i="4"/>
  <c r="CS48" i="4"/>
  <c r="CV48" i="4" s="1"/>
  <c r="CT48" i="4"/>
  <c r="CU48" i="4"/>
  <c r="CY48" i="4"/>
  <c r="EZ48" i="4"/>
  <c r="DB48" i="4"/>
  <c r="DE48" i="4" s="1"/>
  <c r="DC48" i="4"/>
  <c r="DD48" i="4"/>
  <c r="DH48" i="4"/>
  <c r="DJ48" i="4"/>
  <c r="DN48" i="4"/>
  <c r="DR48" i="4"/>
  <c r="DV48" i="4"/>
  <c r="EF48" i="4"/>
  <c r="EP48" i="4"/>
  <c r="D49" i="4"/>
  <c r="H49" i="4"/>
  <c r="I49" i="4"/>
  <c r="M49" i="4"/>
  <c r="P49" i="4"/>
  <c r="Q49" i="4"/>
  <c r="R49" i="4"/>
  <c r="V49" i="4"/>
  <c r="DT49" i="4" s="1"/>
  <c r="Y49" i="4"/>
  <c r="AB49" i="4"/>
  <c r="Z49" i="4"/>
  <c r="AA49" i="4"/>
  <c r="AE49" i="4"/>
  <c r="DX49" i="4"/>
  <c r="AH49" i="4"/>
  <c r="AI49" i="4"/>
  <c r="AJ49" i="4"/>
  <c r="AN49" i="4"/>
  <c r="EB49" i="4"/>
  <c r="AQ49" i="4"/>
  <c r="AR49" i="4"/>
  <c r="AS49" i="4"/>
  <c r="AW49" i="4"/>
  <c r="EF49" i="4" s="1"/>
  <c r="AZ49" i="4"/>
  <c r="BA49" i="4"/>
  <c r="BB49" i="4"/>
  <c r="BF49" i="4"/>
  <c r="EJ49" i="4"/>
  <c r="BI49" i="4"/>
  <c r="BJ49" i="4"/>
  <c r="BK49" i="4"/>
  <c r="BO49" i="4"/>
  <c r="BU49" i="4"/>
  <c r="BS49" i="4"/>
  <c r="BT49" i="4"/>
  <c r="BX49" i="4"/>
  <c r="EN49" i="4" s="1"/>
  <c r="CA49" i="4"/>
  <c r="CB49" i="4"/>
  <c r="CC49" i="4"/>
  <c r="CG49" i="4"/>
  <c r="ER49" i="4" s="1"/>
  <c r="CJ49" i="4"/>
  <c r="CK49" i="4"/>
  <c r="CL49" i="4"/>
  <c r="CP49" i="4"/>
  <c r="EV49" i="4" s="1"/>
  <c r="CS49" i="4"/>
  <c r="CV49" i="4" s="1"/>
  <c r="CT49" i="4"/>
  <c r="CU49" i="4"/>
  <c r="CY49" i="4"/>
  <c r="EZ49" i="4"/>
  <c r="DB49" i="4"/>
  <c r="DE49" i="4" s="1"/>
  <c r="DC49" i="4"/>
  <c r="DD49" i="4"/>
  <c r="DH49" i="4"/>
  <c r="DJ49" i="4"/>
  <c r="DN49" i="4"/>
  <c r="DV49" i="4"/>
  <c r="EL49" i="4"/>
  <c r="FB49" i="4"/>
  <c r="D50" i="4"/>
  <c r="H50" i="4"/>
  <c r="I50" i="4"/>
  <c r="J50" i="4"/>
  <c r="M50" i="4"/>
  <c r="P50" i="4"/>
  <c r="S50" i="4"/>
  <c r="Q50" i="4"/>
  <c r="R50" i="4"/>
  <c r="V50" i="4"/>
  <c r="DT50" i="4"/>
  <c r="Y50" i="4"/>
  <c r="Z50" i="4"/>
  <c r="AA50" i="4"/>
  <c r="AE50" i="4"/>
  <c r="DX50" i="4"/>
  <c r="AH50" i="4"/>
  <c r="DZ50" i="4" s="1"/>
  <c r="AI50" i="4"/>
  <c r="AJ50" i="4"/>
  <c r="AN50" i="4"/>
  <c r="EB50" i="4" s="1"/>
  <c r="AQ50" i="4"/>
  <c r="AR50" i="4"/>
  <c r="AS50" i="4"/>
  <c r="AW50" i="4"/>
  <c r="EF50" i="4" s="1"/>
  <c r="AZ50" i="4"/>
  <c r="BA50" i="4"/>
  <c r="BB50" i="4"/>
  <c r="BF50" i="4"/>
  <c r="BL50" i="4" s="1"/>
  <c r="EJ50" i="4"/>
  <c r="BI50" i="4"/>
  <c r="BJ50" i="4"/>
  <c r="BK50" i="4"/>
  <c r="BO50" i="4"/>
  <c r="BU50" i="4" s="1"/>
  <c r="BS50" i="4"/>
  <c r="BT50" i="4"/>
  <c r="BX50" i="4"/>
  <c r="EN50" i="4" s="1"/>
  <c r="CA50" i="4"/>
  <c r="CD50" i="4"/>
  <c r="CB50" i="4"/>
  <c r="CC50" i="4"/>
  <c r="CG50" i="4"/>
  <c r="ER50" i="4" s="1"/>
  <c r="CJ50" i="4"/>
  <c r="ET50" i="4" s="1"/>
  <c r="CK50" i="4"/>
  <c r="CL50" i="4"/>
  <c r="CM50" i="4"/>
  <c r="CP50" i="4"/>
  <c r="CS50" i="4"/>
  <c r="CV50" i="4"/>
  <c r="CT50" i="4"/>
  <c r="CU50" i="4"/>
  <c r="CY50" i="4"/>
  <c r="EZ50" i="4" s="1"/>
  <c r="DB50" i="4"/>
  <c r="DC50" i="4"/>
  <c r="DD50" i="4"/>
  <c r="DH50" i="4"/>
  <c r="DJ50" i="4"/>
  <c r="DL50" i="4"/>
  <c r="DN50" i="4"/>
  <c r="DP50" i="4"/>
  <c r="EL50" i="4"/>
  <c r="EP50" i="4"/>
  <c r="EV50" i="4"/>
  <c r="D51" i="4"/>
  <c r="H51" i="4"/>
  <c r="I51" i="4"/>
  <c r="M51" i="4"/>
  <c r="DP51" i="4"/>
  <c r="P51" i="4"/>
  <c r="Q51" i="4"/>
  <c r="R51" i="4"/>
  <c r="V51" i="4"/>
  <c r="AB51" i="4" s="1"/>
  <c r="DT51" i="4"/>
  <c r="Y51" i="4"/>
  <c r="Z51" i="4"/>
  <c r="AA51" i="4"/>
  <c r="AE51" i="4"/>
  <c r="DX51" i="4"/>
  <c r="AH51" i="4"/>
  <c r="DZ51" i="4" s="1"/>
  <c r="AK51" i="4"/>
  <c r="AI51" i="4"/>
  <c r="AJ51" i="4"/>
  <c r="AN51" i="4"/>
  <c r="AQ51" i="4"/>
  <c r="AR51" i="4"/>
  <c r="AS51" i="4"/>
  <c r="AW51" i="4"/>
  <c r="AZ51" i="4"/>
  <c r="BC51" i="4"/>
  <c r="BA51" i="4"/>
  <c r="BB51" i="4"/>
  <c r="BF51" i="4"/>
  <c r="EJ51" i="4"/>
  <c r="BI51" i="4"/>
  <c r="EL51" i="4" s="1"/>
  <c r="BJ51" i="4"/>
  <c r="BK51" i="4"/>
  <c r="BO51" i="4"/>
  <c r="BU51" i="4" s="1"/>
  <c r="BS51" i="4"/>
  <c r="BT51" i="4"/>
  <c r="BX51" i="4"/>
  <c r="EN51" i="4"/>
  <c r="CA51" i="4"/>
  <c r="CB51" i="4"/>
  <c r="CC51" i="4"/>
  <c r="CG51" i="4"/>
  <c r="ER51" i="4"/>
  <c r="CJ51" i="4"/>
  <c r="CM51" i="4" s="1"/>
  <c r="CK51" i="4"/>
  <c r="CL51" i="4"/>
  <c r="CP51" i="4"/>
  <c r="EV51" i="4" s="1"/>
  <c r="CS51" i="4"/>
  <c r="CT51" i="4"/>
  <c r="CU51" i="4"/>
  <c r="CY51" i="4"/>
  <c r="EZ51" i="4"/>
  <c r="DB51" i="4"/>
  <c r="DE51" i="4"/>
  <c r="DC51" i="4"/>
  <c r="DD51" i="4"/>
  <c r="DH51" i="4"/>
  <c r="DJ51" i="4"/>
  <c r="DN51" i="4"/>
  <c r="DV51" i="4"/>
  <c r="ED51" i="4"/>
  <c r="EF51" i="4"/>
  <c r="FB51" i="4"/>
  <c r="D52" i="4"/>
  <c r="J52" i="4" s="1"/>
  <c r="H52" i="4"/>
  <c r="I52" i="4"/>
  <c r="M52" i="4"/>
  <c r="P52" i="4"/>
  <c r="S52" i="4" s="1"/>
  <c r="Q52" i="4"/>
  <c r="R52" i="4"/>
  <c r="V52" i="4"/>
  <c r="DT52" i="4"/>
  <c r="Y52" i="4"/>
  <c r="Z52" i="4"/>
  <c r="AA52" i="4"/>
  <c r="AE52" i="4"/>
  <c r="DX52" i="4"/>
  <c r="AH52" i="4"/>
  <c r="AI52" i="4"/>
  <c r="AJ52" i="4"/>
  <c r="AN52" i="4"/>
  <c r="EB52" i="4"/>
  <c r="AQ52" i="4"/>
  <c r="AR52" i="4"/>
  <c r="AS52" i="4"/>
  <c r="AW52" i="4"/>
  <c r="AZ52" i="4"/>
  <c r="BC52" i="4" s="1"/>
  <c r="BA52" i="4"/>
  <c r="BB52" i="4"/>
  <c r="BF52" i="4"/>
  <c r="EJ52" i="4" s="1"/>
  <c r="BI52" i="4"/>
  <c r="BJ52" i="4"/>
  <c r="BK52" i="4"/>
  <c r="BO52" i="4"/>
  <c r="BU52" i="4"/>
  <c r="BS52" i="4"/>
  <c r="BT52" i="4"/>
  <c r="BX52" i="4"/>
  <c r="EN52" i="4" s="1"/>
  <c r="CA52" i="4"/>
  <c r="CB52" i="4"/>
  <c r="CC52" i="4"/>
  <c r="CG52" i="4"/>
  <c r="ER52" i="4" s="1"/>
  <c r="CJ52" i="4"/>
  <c r="CK52" i="4"/>
  <c r="CL52" i="4"/>
  <c r="CM52" i="4"/>
  <c r="CP52" i="4"/>
  <c r="CS52" i="4"/>
  <c r="CV52" i="4"/>
  <c r="CT52" i="4"/>
  <c r="CU52" i="4"/>
  <c r="CY52" i="4"/>
  <c r="EZ52" i="4" s="1"/>
  <c r="DB52" i="4"/>
  <c r="DC52" i="4"/>
  <c r="DD52" i="4"/>
  <c r="DH52" i="4"/>
  <c r="DJ52" i="4"/>
  <c r="DN52" i="4"/>
  <c r="DP52" i="4"/>
  <c r="DZ52" i="4"/>
  <c r="ET52" i="4"/>
  <c r="EV52" i="4"/>
  <c r="D53" i="4"/>
  <c r="J53" i="4" s="1"/>
  <c r="H53" i="4"/>
  <c r="I53" i="4"/>
  <c r="M53" i="4"/>
  <c r="P53" i="4"/>
  <c r="S53" i="4"/>
  <c r="Q53" i="4"/>
  <c r="R53" i="4"/>
  <c r="V53" i="4"/>
  <c r="DT53" i="4"/>
  <c r="Y53" i="4"/>
  <c r="AB53" i="4" s="1"/>
  <c r="Z53" i="4"/>
  <c r="AA53" i="4"/>
  <c r="AE53" i="4"/>
  <c r="DX53" i="4"/>
  <c r="AH53" i="4"/>
  <c r="AK53" i="4" s="1"/>
  <c r="AI53" i="4"/>
  <c r="AJ53" i="4"/>
  <c r="AN53" i="4"/>
  <c r="EB53" i="4" s="1"/>
  <c r="AQ53" i="4"/>
  <c r="AR53" i="4"/>
  <c r="AS53" i="4"/>
  <c r="AW53" i="4"/>
  <c r="AZ53" i="4"/>
  <c r="BA53" i="4"/>
  <c r="BB53" i="4"/>
  <c r="BF53" i="4"/>
  <c r="EJ53" i="4" s="1"/>
  <c r="BI53" i="4"/>
  <c r="BJ53" i="4"/>
  <c r="BK53" i="4"/>
  <c r="BO53" i="4"/>
  <c r="BU53" i="4" s="1"/>
  <c r="BS53" i="4"/>
  <c r="BT53" i="4"/>
  <c r="BX53" i="4"/>
  <c r="EN53" i="4" s="1"/>
  <c r="CA53" i="4"/>
  <c r="CB53" i="4"/>
  <c r="CC53" i="4"/>
  <c r="CG53" i="4"/>
  <c r="ER53" i="4"/>
  <c r="CJ53" i="4"/>
  <c r="CM53" i="4" s="1"/>
  <c r="CK53" i="4"/>
  <c r="CL53" i="4"/>
  <c r="CP53" i="4"/>
  <c r="CV53" i="4" s="1"/>
  <c r="EV53" i="4"/>
  <c r="CS53" i="4"/>
  <c r="CT53" i="4"/>
  <c r="CU53" i="4"/>
  <c r="CY53" i="4"/>
  <c r="EZ53" i="4" s="1"/>
  <c r="DB53" i="4"/>
  <c r="FB53" i="4" s="1"/>
  <c r="DC53" i="4"/>
  <c r="DD53" i="4"/>
  <c r="DH53" i="4"/>
  <c r="DJ53" i="4"/>
  <c r="DL53" i="4"/>
  <c r="DN53" i="4"/>
  <c r="DP53" i="4"/>
  <c r="DV53" i="4"/>
  <c r="DZ53" i="4"/>
  <c r="ED53" i="4"/>
  <c r="D54" i="4"/>
  <c r="H54" i="4"/>
  <c r="I54" i="4"/>
  <c r="M54" i="4"/>
  <c r="DP54" i="4"/>
  <c r="P54" i="4"/>
  <c r="S54" i="4" s="1"/>
  <c r="Q54" i="4"/>
  <c r="R54" i="4"/>
  <c r="V54" i="4"/>
  <c r="DT54" i="4"/>
  <c r="Y54" i="4"/>
  <c r="AB54" i="4"/>
  <c r="Z54" i="4"/>
  <c r="AA54" i="4"/>
  <c r="AE54" i="4"/>
  <c r="DX54" i="4"/>
  <c r="AH54" i="4"/>
  <c r="AK54" i="4"/>
  <c r="AI54" i="4"/>
  <c r="AJ54" i="4"/>
  <c r="AN54" i="4"/>
  <c r="AQ54" i="4"/>
  <c r="AR54" i="4"/>
  <c r="AS54" i="4"/>
  <c r="AW54" i="4"/>
  <c r="AZ54" i="4"/>
  <c r="BC54" i="4" s="1"/>
  <c r="BA54" i="4"/>
  <c r="BB54" i="4"/>
  <c r="BF54" i="4"/>
  <c r="EJ54" i="4" s="1"/>
  <c r="BI54" i="4"/>
  <c r="BJ54" i="4"/>
  <c r="BK54" i="4"/>
  <c r="BO54" i="4"/>
  <c r="BU54" i="4"/>
  <c r="BS54" i="4"/>
  <c r="BT54" i="4"/>
  <c r="BX54" i="4"/>
  <c r="EN54" i="4" s="1"/>
  <c r="CA54" i="4"/>
  <c r="EP54" i="4" s="1"/>
  <c r="CB54" i="4"/>
  <c r="CC54" i="4"/>
  <c r="CG54" i="4"/>
  <c r="CJ54" i="4"/>
  <c r="ET54" i="4" s="1"/>
  <c r="CK54" i="4"/>
  <c r="CL54" i="4"/>
  <c r="CP54" i="4"/>
  <c r="CS54" i="4"/>
  <c r="CT54" i="4"/>
  <c r="CU54" i="4"/>
  <c r="CY54" i="4"/>
  <c r="EZ54" i="4" s="1"/>
  <c r="DB54" i="4"/>
  <c r="DE54" i="4"/>
  <c r="DC54" i="4"/>
  <c r="DD54" i="4"/>
  <c r="DH54" i="4"/>
  <c r="DJ54" i="4"/>
  <c r="DN54" i="4"/>
  <c r="DV54" i="4"/>
  <c r="DZ54" i="4"/>
  <c r="ED54" i="4"/>
  <c r="EF54" i="4"/>
  <c r="EL54" i="4"/>
  <c r="D55" i="4"/>
  <c r="J55" i="4" s="1"/>
  <c r="H55" i="4"/>
  <c r="I55" i="4"/>
  <c r="M55" i="4"/>
  <c r="P55" i="4"/>
  <c r="Q55" i="4"/>
  <c r="R55" i="4"/>
  <c r="V55" i="4"/>
  <c r="DT55" i="4" s="1"/>
  <c r="Y55" i="4"/>
  <c r="AB55" i="4" s="1"/>
  <c r="Z55" i="4"/>
  <c r="AA55" i="4"/>
  <c r="AE55" i="4"/>
  <c r="DX55" i="4"/>
  <c r="AH55" i="4"/>
  <c r="AI55" i="4"/>
  <c r="AJ55" i="4"/>
  <c r="AN55" i="4"/>
  <c r="EB55" i="4"/>
  <c r="AQ55" i="4"/>
  <c r="AR55" i="4"/>
  <c r="AS55" i="4"/>
  <c r="AW55" i="4"/>
  <c r="EF55" i="4" s="1"/>
  <c r="AZ55" i="4"/>
  <c r="BA55" i="4"/>
  <c r="BB55" i="4"/>
  <c r="BF55" i="4"/>
  <c r="EJ55" i="4" s="1"/>
  <c r="BI55" i="4"/>
  <c r="EL55" i="4"/>
  <c r="BJ55" i="4"/>
  <c r="BK55" i="4"/>
  <c r="BO55" i="4"/>
  <c r="BU55" i="4" s="1"/>
  <c r="BS55" i="4"/>
  <c r="BT55" i="4"/>
  <c r="BX55" i="4"/>
  <c r="EN55" i="4"/>
  <c r="CA55" i="4"/>
  <c r="CD55" i="4" s="1"/>
  <c r="CB55" i="4"/>
  <c r="CC55" i="4"/>
  <c r="CG55" i="4"/>
  <c r="CM55" i="4"/>
  <c r="CJ55" i="4"/>
  <c r="CK55" i="4"/>
  <c r="CL55" i="4"/>
  <c r="CP55" i="4"/>
  <c r="CS55" i="4"/>
  <c r="EX55" i="4" s="1"/>
  <c r="CT55" i="4"/>
  <c r="CU55" i="4"/>
  <c r="CY55" i="4"/>
  <c r="EZ55" i="4" s="1"/>
  <c r="DB55" i="4"/>
  <c r="DC55" i="4"/>
  <c r="DD55" i="4"/>
  <c r="DH55" i="4"/>
  <c r="DJ55" i="4"/>
  <c r="DL55" i="4"/>
  <c r="DN55" i="4"/>
  <c r="DV55" i="4"/>
  <c r="ED55" i="4"/>
  <c r="EP55" i="4"/>
  <c r="ET55" i="4"/>
  <c r="EV55" i="4"/>
  <c r="FB55" i="4"/>
  <c r="D56" i="4"/>
  <c r="H56" i="4"/>
  <c r="I56" i="4"/>
  <c r="J56" i="4"/>
  <c r="M56" i="4"/>
  <c r="DP56" i="4" s="1"/>
  <c r="P56" i="4"/>
  <c r="Q56" i="4"/>
  <c r="R56" i="4"/>
  <c r="V56" i="4"/>
  <c r="DT56" i="4"/>
  <c r="Y56" i="4"/>
  <c r="DV56" i="4" s="1"/>
  <c r="Z56" i="4"/>
  <c r="AA56" i="4"/>
  <c r="AE56" i="4"/>
  <c r="DX56" i="4"/>
  <c r="AH56" i="4"/>
  <c r="AK56" i="4" s="1"/>
  <c r="AI56" i="4"/>
  <c r="AJ56" i="4"/>
  <c r="AN56" i="4"/>
  <c r="AQ56" i="4"/>
  <c r="AT56" i="4" s="1"/>
  <c r="AR56" i="4"/>
  <c r="AS56" i="4"/>
  <c r="AW56" i="4"/>
  <c r="AZ56" i="4"/>
  <c r="BA56" i="4"/>
  <c r="BB56" i="4"/>
  <c r="BF56" i="4"/>
  <c r="BL56" i="4" s="1"/>
  <c r="EJ56" i="4"/>
  <c r="BI56" i="4"/>
  <c r="BJ56" i="4"/>
  <c r="BK56" i="4"/>
  <c r="BO56" i="4"/>
  <c r="BU56" i="4" s="1"/>
  <c r="BS56" i="4"/>
  <c r="BT56" i="4"/>
  <c r="BX56" i="4"/>
  <c r="EN56" i="4" s="1"/>
  <c r="CA56" i="4"/>
  <c r="CD56" i="4"/>
  <c r="CB56" i="4"/>
  <c r="CC56" i="4"/>
  <c r="CG56" i="4"/>
  <c r="ER56" i="4" s="1"/>
  <c r="CJ56" i="4"/>
  <c r="CK56" i="4"/>
  <c r="CL56" i="4"/>
  <c r="CM56" i="4"/>
  <c r="CP56" i="4"/>
  <c r="EV56" i="4" s="1"/>
  <c r="CS56" i="4"/>
  <c r="CT56" i="4"/>
  <c r="CU56" i="4"/>
  <c r="CY56" i="4"/>
  <c r="EZ56" i="4" s="1"/>
  <c r="DB56" i="4"/>
  <c r="DE56" i="4"/>
  <c r="DC56" i="4"/>
  <c r="DD56" i="4"/>
  <c r="DH56" i="4"/>
  <c r="DJ56" i="4"/>
  <c r="DL56" i="4"/>
  <c r="DN56" i="4"/>
  <c r="EF56" i="4"/>
  <c r="EL56" i="4"/>
  <c r="EP56" i="4"/>
  <c r="ET56" i="4"/>
  <c r="FB56" i="4"/>
  <c r="D57" i="4"/>
  <c r="DL57" i="4" s="1"/>
  <c r="H57" i="4"/>
  <c r="I57" i="4"/>
  <c r="J57" i="4"/>
  <c r="M57" i="4"/>
  <c r="P57" i="4"/>
  <c r="Q57" i="4"/>
  <c r="R57" i="4"/>
  <c r="V57" i="4"/>
  <c r="DT57" i="4" s="1"/>
  <c r="Y57" i="4"/>
  <c r="Z57" i="4"/>
  <c r="AA57" i="4"/>
  <c r="AE57" i="4"/>
  <c r="DX57" i="4"/>
  <c r="AH57" i="4"/>
  <c r="AI57" i="4"/>
  <c r="AJ57" i="4"/>
  <c r="AN57" i="4"/>
  <c r="AT57" i="4" s="1"/>
  <c r="EB57" i="4"/>
  <c r="AQ57" i="4"/>
  <c r="AR57" i="4"/>
  <c r="AS57" i="4"/>
  <c r="AW57" i="4"/>
  <c r="AZ57" i="4"/>
  <c r="BA57" i="4"/>
  <c r="BB57" i="4"/>
  <c r="BF57" i="4"/>
  <c r="EJ57" i="4"/>
  <c r="BI57" i="4"/>
  <c r="EL57" i="4" s="1"/>
  <c r="BJ57" i="4"/>
  <c r="BK57" i="4"/>
  <c r="BO57" i="4"/>
  <c r="BU57" i="4" s="1"/>
  <c r="BS57" i="4"/>
  <c r="BT57" i="4"/>
  <c r="BX57" i="4"/>
  <c r="EN57" i="4"/>
  <c r="CA57" i="4"/>
  <c r="EP57" i="4" s="1"/>
  <c r="CB57" i="4"/>
  <c r="CC57" i="4"/>
  <c r="CG57" i="4"/>
  <c r="ER57" i="4" s="1"/>
  <c r="CJ57" i="4"/>
  <c r="CM57" i="4"/>
  <c r="CK57" i="4"/>
  <c r="CL57" i="4"/>
  <c r="CP57" i="4"/>
  <c r="CS57" i="4"/>
  <c r="CT57" i="4"/>
  <c r="CU57" i="4"/>
  <c r="CY57" i="4"/>
  <c r="EZ57" i="4"/>
  <c r="DB57" i="4"/>
  <c r="DC57" i="4"/>
  <c r="DD57" i="4"/>
  <c r="DH57" i="4"/>
  <c r="DJ57" i="4"/>
  <c r="DN57" i="4"/>
  <c r="DP57" i="4"/>
  <c r="DV57" i="4"/>
  <c r="ED57" i="4"/>
  <c r="EF57" i="4"/>
  <c r="ET57" i="4"/>
  <c r="FB57" i="4"/>
  <c r="D58" i="4"/>
  <c r="J58" i="4" s="1"/>
  <c r="H58" i="4"/>
  <c r="I58" i="4"/>
  <c r="M58" i="4"/>
  <c r="S58" i="4" s="1"/>
  <c r="P58" i="4"/>
  <c r="Q58" i="4"/>
  <c r="R58" i="4"/>
  <c r="V58" i="4"/>
  <c r="DT58" i="4"/>
  <c r="Y58" i="4"/>
  <c r="DV58" i="4" s="1"/>
  <c r="Z58" i="4"/>
  <c r="AA58" i="4"/>
  <c r="AE58" i="4"/>
  <c r="DX58" i="4" s="1"/>
  <c r="AH58" i="4"/>
  <c r="AK58" i="4" s="1"/>
  <c r="AI58" i="4"/>
  <c r="AJ58" i="4"/>
  <c r="AN58" i="4"/>
  <c r="AT58" i="4" s="1"/>
  <c r="EB58" i="4"/>
  <c r="AQ58" i="4"/>
  <c r="AR58" i="4"/>
  <c r="AS58" i="4"/>
  <c r="AW58" i="4"/>
  <c r="AZ58" i="4"/>
  <c r="BA58" i="4"/>
  <c r="BB58" i="4"/>
  <c r="BF58" i="4"/>
  <c r="EJ58" i="4"/>
  <c r="BI58" i="4"/>
  <c r="BJ58" i="4"/>
  <c r="BK58" i="4"/>
  <c r="BO58" i="4"/>
  <c r="BU58" i="4"/>
  <c r="BS58" i="4"/>
  <c r="BT58" i="4"/>
  <c r="BX58" i="4"/>
  <c r="CD58" i="4" s="1"/>
  <c r="CA58" i="4"/>
  <c r="EP58" i="4" s="1"/>
  <c r="CB58" i="4"/>
  <c r="CC58" i="4"/>
  <c r="CG58" i="4"/>
  <c r="CM58" i="4" s="1"/>
  <c r="ER58" i="4"/>
  <c r="CJ58" i="4"/>
  <c r="CK58" i="4"/>
  <c r="CL58" i="4"/>
  <c r="CP58" i="4"/>
  <c r="CS58" i="4"/>
  <c r="CT58" i="4"/>
  <c r="CU58" i="4"/>
  <c r="CY58" i="4"/>
  <c r="DB58" i="4"/>
  <c r="DC58" i="4"/>
  <c r="DD58" i="4"/>
  <c r="DH58" i="4"/>
  <c r="DJ58" i="4"/>
  <c r="DL58" i="4"/>
  <c r="DN58" i="4"/>
  <c r="DR58" i="4"/>
  <c r="ED58" i="4"/>
  <c r="EF58" i="4"/>
  <c r="ET58" i="4"/>
  <c r="EV58" i="4"/>
  <c r="FB58" i="4"/>
  <c r="D59" i="4"/>
  <c r="J59" i="4" s="1"/>
  <c r="H59" i="4"/>
  <c r="I59" i="4"/>
  <c r="M59" i="4"/>
  <c r="DP59" i="4" s="1"/>
  <c r="P59" i="4"/>
  <c r="DR59" i="4" s="1"/>
  <c r="Q59" i="4"/>
  <c r="R59" i="4"/>
  <c r="V59" i="4"/>
  <c r="DT59" i="4" s="1"/>
  <c r="Y59" i="4"/>
  <c r="AB59" i="4"/>
  <c r="Z59" i="4"/>
  <c r="AA59" i="4"/>
  <c r="AE59" i="4"/>
  <c r="AK59" i="4" s="1"/>
  <c r="AH59" i="4"/>
  <c r="AI59" i="4"/>
  <c r="AJ59" i="4"/>
  <c r="AN59" i="4"/>
  <c r="EB59" i="4"/>
  <c r="AQ59" i="4"/>
  <c r="AR59" i="4"/>
  <c r="AS59" i="4"/>
  <c r="AT59" i="4"/>
  <c r="AW59" i="4"/>
  <c r="BC59" i="4" s="1"/>
  <c r="AZ59" i="4"/>
  <c r="BA59" i="4"/>
  <c r="BB59" i="4"/>
  <c r="BF59" i="4"/>
  <c r="EJ59" i="4"/>
  <c r="BI59" i="4"/>
  <c r="BJ59" i="4"/>
  <c r="BK59" i="4"/>
  <c r="BO59" i="4"/>
  <c r="BU59" i="4"/>
  <c r="BS59" i="4"/>
  <c r="BT59" i="4"/>
  <c r="BX59" i="4"/>
  <c r="CA59" i="4"/>
  <c r="EP59" i="4" s="1"/>
  <c r="CB59" i="4"/>
  <c r="CC59" i="4"/>
  <c r="CG59" i="4"/>
  <c r="CJ59" i="4"/>
  <c r="CK59" i="4"/>
  <c r="CL59" i="4"/>
  <c r="CP59" i="4"/>
  <c r="CS59" i="4"/>
  <c r="CV59" i="4"/>
  <c r="CT59" i="4"/>
  <c r="CU59" i="4"/>
  <c r="CY59" i="4"/>
  <c r="EZ59" i="4" s="1"/>
  <c r="DB59" i="4"/>
  <c r="DC59" i="4"/>
  <c r="DD59" i="4"/>
  <c r="DH59" i="4"/>
  <c r="DJ59" i="4"/>
  <c r="DL59" i="4"/>
  <c r="DN59" i="4"/>
  <c r="DV59" i="4"/>
  <c r="DZ59" i="4"/>
  <c r="ED59" i="4"/>
  <c r="EH59" i="4"/>
  <c r="EL59" i="4"/>
  <c r="ET59" i="4"/>
  <c r="EV59" i="4"/>
  <c r="D60" i="4"/>
  <c r="H60" i="4"/>
  <c r="I60" i="4"/>
  <c r="J60" i="4"/>
  <c r="M60" i="4"/>
  <c r="P60" i="4"/>
  <c r="S60" i="4"/>
  <c r="Q60" i="4"/>
  <c r="R60" i="4"/>
  <c r="V60" i="4"/>
  <c r="DT60" i="4" s="1"/>
  <c r="Y60" i="4"/>
  <c r="Z60" i="4"/>
  <c r="AA60" i="4"/>
  <c r="AE60" i="4"/>
  <c r="DX60" i="4" s="1"/>
  <c r="AH60" i="4"/>
  <c r="AK60" i="4"/>
  <c r="AI60" i="4"/>
  <c r="AJ60" i="4"/>
  <c r="AN60" i="4"/>
  <c r="EB60" i="4"/>
  <c r="AQ60" i="4"/>
  <c r="AR60" i="4"/>
  <c r="AS60" i="4"/>
  <c r="AW60" i="4"/>
  <c r="AZ60" i="4"/>
  <c r="EH60" i="4" s="1"/>
  <c r="BA60" i="4"/>
  <c r="BB60" i="4"/>
  <c r="BF60" i="4"/>
  <c r="EJ60" i="4" s="1"/>
  <c r="BI60" i="4"/>
  <c r="BL60" i="4"/>
  <c r="BJ60" i="4"/>
  <c r="BK60" i="4"/>
  <c r="BO60" i="4"/>
  <c r="BU60" i="4"/>
  <c r="BS60" i="4"/>
  <c r="BT60" i="4"/>
  <c r="BX60" i="4"/>
  <c r="EN60" i="4"/>
  <c r="CA60" i="4"/>
  <c r="CD60" i="4"/>
  <c r="CB60" i="4"/>
  <c r="CC60" i="4"/>
  <c r="CG60" i="4"/>
  <c r="CJ60" i="4"/>
  <c r="CK60" i="4"/>
  <c r="CL60" i="4"/>
  <c r="CP60" i="4"/>
  <c r="CS60" i="4"/>
  <c r="CV60" i="4"/>
  <c r="CT60" i="4"/>
  <c r="CU60" i="4"/>
  <c r="CY60" i="4"/>
  <c r="EZ60" i="4" s="1"/>
  <c r="DB60" i="4"/>
  <c r="FB60" i="4" s="1"/>
  <c r="DC60" i="4"/>
  <c r="DD60" i="4"/>
  <c r="DH60" i="4"/>
  <c r="DJ60" i="4"/>
  <c r="DL60" i="4"/>
  <c r="DN60" i="4"/>
  <c r="DP60" i="4"/>
  <c r="DR60" i="4"/>
  <c r="DZ60" i="4"/>
  <c r="EL60" i="4"/>
  <c r="EP60" i="4"/>
  <c r="ET60" i="4"/>
  <c r="EV60" i="4"/>
  <c r="D61" i="4"/>
  <c r="H61" i="4"/>
  <c r="I61" i="4"/>
  <c r="J61" i="4"/>
  <c r="M61" i="4"/>
  <c r="DP61" i="4" s="1"/>
  <c r="P61" i="4"/>
  <c r="Q61" i="4"/>
  <c r="R61" i="4"/>
  <c r="V61" i="4"/>
  <c r="DT61" i="4" s="1"/>
  <c r="Y61" i="4"/>
  <c r="AB61" i="4"/>
  <c r="Z61" i="4"/>
  <c r="AA61" i="4"/>
  <c r="AE61" i="4"/>
  <c r="AH61" i="4"/>
  <c r="AK61" i="4"/>
  <c r="AI61" i="4"/>
  <c r="AJ61" i="4"/>
  <c r="AN61" i="4"/>
  <c r="EB61" i="4" s="1"/>
  <c r="AQ61" i="4"/>
  <c r="ED61" i="4" s="1"/>
  <c r="AR61" i="4"/>
  <c r="AS61" i="4"/>
  <c r="AT61" i="4"/>
  <c r="AW61" i="4"/>
  <c r="EF61" i="4" s="1"/>
  <c r="AZ61" i="4"/>
  <c r="BC61" i="4"/>
  <c r="BA61" i="4"/>
  <c r="BB61" i="4"/>
  <c r="BF61" i="4"/>
  <c r="EJ61" i="4"/>
  <c r="BI61" i="4"/>
  <c r="BL61" i="4" s="1"/>
  <c r="BJ61" i="4"/>
  <c r="BK61" i="4"/>
  <c r="BO61" i="4"/>
  <c r="BU61" i="4"/>
  <c r="BS61" i="4"/>
  <c r="BT61" i="4"/>
  <c r="BX61" i="4"/>
  <c r="EN61" i="4" s="1"/>
  <c r="CA61" i="4"/>
  <c r="CB61" i="4"/>
  <c r="CC61" i="4"/>
  <c r="CG61" i="4"/>
  <c r="ER61" i="4" s="1"/>
  <c r="CJ61" i="4"/>
  <c r="CM61" i="4" s="1"/>
  <c r="CK61" i="4"/>
  <c r="CL61" i="4"/>
  <c r="CP61" i="4"/>
  <c r="EV61" i="4" s="1"/>
  <c r="CS61" i="4"/>
  <c r="CT61" i="4"/>
  <c r="CU61" i="4"/>
  <c r="CY61" i="4"/>
  <c r="EZ61" i="4" s="1"/>
  <c r="DB61" i="4"/>
  <c r="DE61" i="4"/>
  <c r="DC61" i="4"/>
  <c r="DD61" i="4"/>
  <c r="DH61" i="4"/>
  <c r="DJ61" i="4"/>
  <c r="DL61" i="4"/>
  <c r="DN61" i="4"/>
  <c r="DV61" i="4"/>
  <c r="DX61" i="4"/>
  <c r="DZ61" i="4"/>
  <c r="EP61" i="4"/>
  <c r="FB61" i="4"/>
  <c r="D62" i="4"/>
  <c r="J62" i="4" s="1"/>
  <c r="H62" i="4"/>
  <c r="I62" i="4"/>
  <c r="M62" i="4"/>
  <c r="DP62" i="4" s="1"/>
  <c r="P62" i="4"/>
  <c r="Q62" i="4"/>
  <c r="R62" i="4"/>
  <c r="V62" i="4"/>
  <c r="DT62" i="4" s="1"/>
  <c r="Y62" i="4"/>
  <c r="AB62" i="4"/>
  <c r="Z62" i="4"/>
  <c r="AA62" i="4"/>
  <c r="AE62" i="4"/>
  <c r="DX62" i="4" s="1"/>
  <c r="AH62" i="4"/>
  <c r="AK62" i="4" s="1"/>
  <c r="AI62" i="4"/>
  <c r="AJ62" i="4"/>
  <c r="AN62" i="4"/>
  <c r="AQ62" i="4"/>
  <c r="AR62" i="4"/>
  <c r="AS62" i="4"/>
  <c r="AW62" i="4"/>
  <c r="BC62" i="4" s="1"/>
  <c r="AZ62" i="4"/>
  <c r="BA62" i="4"/>
  <c r="BB62" i="4"/>
  <c r="BF62" i="4"/>
  <c r="EJ62" i="4"/>
  <c r="BI62" i="4"/>
  <c r="BL62" i="4"/>
  <c r="BJ62" i="4"/>
  <c r="BK62" i="4"/>
  <c r="BO62" i="4"/>
  <c r="BU62" i="4" s="1"/>
  <c r="BS62" i="4"/>
  <c r="BT62" i="4"/>
  <c r="BX62" i="4"/>
  <c r="CD62" i="4" s="1"/>
  <c r="EN62" i="4"/>
  <c r="CA62" i="4"/>
  <c r="CB62" i="4"/>
  <c r="CC62" i="4"/>
  <c r="CG62" i="4"/>
  <c r="ER62" i="4"/>
  <c r="CJ62" i="4"/>
  <c r="CM62" i="4" s="1"/>
  <c r="CK62" i="4"/>
  <c r="CL62" i="4"/>
  <c r="CP62" i="4"/>
  <c r="EV62" i="4" s="1"/>
  <c r="CS62" i="4"/>
  <c r="EX62" i="4" s="1"/>
  <c r="CT62" i="4"/>
  <c r="CU62" i="4"/>
  <c r="CY62" i="4"/>
  <c r="EZ62" i="4" s="1"/>
  <c r="DB62" i="4"/>
  <c r="DE62" i="4"/>
  <c r="DC62" i="4"/>
  <c r="DD62" i="4"/>
  <c r="DH62" i="4"/>
  <c r="DJ62" i="4"/>
  <c r="DL62" i="4"/>
  <c r="DN62" i="4"/>
  <c r="DV62" i="4"/>
  <c r="ED62" i="4"/>
  <c r="EF62" i="4"/>
  <c r="EL62" i="4"/>
  <c r="ET62" i="4"/>
  <c r="D63" i="4"/>
  <c r="J63" i="4" s="1"/>
  <c r="H63" i="4"/>
  <c r="I63" i="4"/>
  <c r="M63" i="4"/>
  <c r="S63" i="4" s="1"/>
  <c r="DP63" i="4"/>
  <c r="P63" i="4"/>
  <c r="Q63" i="4"/>
  <c r="R63" i="4"/>
  <c r="V63" i="4"/>
  <c r="DT63" i="4"/>
  <c r="Y63" i="4"/>
  <c r="AB63" i="4" s="1"/>
  <c r="Z63" i="4"/>
  <c r="AA63" i="4"/>
  <c r="AE63" i="4"/>
  <c r="DX63" i="4" s="1"/>
  <c r="AH63" i="4"/>
  <c r="AK63" i="4" s="1"/>
  <c r="AI63" i="4"/>
  <c r="AJ63" i="4"/>
  <c r="AN63" i="4"/>
  <c r="EB63" i="4" s="1"/>
  <c r="AQ63" i="4"/>
  <c r="AT63" i="4"/>
  <c r="AR63" i="4"/>
  <c r="AS63" i="4"/>
  <c r="AW63" i="4"/>
  <c r="EF63" i="4" s="1"/>
  <c r="AZ63" i="4"/>
  <c r="EH63" i="4" s="1"/>
  <c r="BA63" i="4"/>
  <c r="BB63" i="4"/>
  <c r="BF63" i="4"/>
  <c r="EJ63" i="4" s="1"/>
  <c r="BI63" i="4"/>
  <c r="BJ63" i="4"/>
  <c r="BK63" i="4"/>
  <c r="BO63" i="4"/>
  <c r="BU63" i="4"/>
  <c r="BS63" i="4"/>
  <c r="BT63" i="4"/>
  <c r="BX63" i="4"/>
  <c r="CA63" i="4"/>
  <c r="CD63" i="4" s="1"/>
  <c r="CB63" i="4"/>
  <c r="CC63" i="4"/>
  <c r="CG63" i="4"/>
  <c r="ER63" i="4"/>
  <c r="CJ63" i="4"/>
  <c r="CM63" i="4" s="1"/>
  <c r="CK63" i="4"/>
  <c r="CL63" i="4"/>
  <c r="CP63" i="4"/>
  <c r="EV63" i="4" s="1"/>
  <c r="CS63" i="4"/>
  <c r="CT63" i="4"/>
  <c r="CU63" i="4"/>
  <c r="CY63" i="4"/>
  <c r="EZ63" i="4" s="1"/>
  <c r="DB63" i="4"/>
  <c r="DC63" i="4"/>
  <c r="DD63" i="4"/>
  <c r="DH63" i="4"/>
  <c r="DJ63" i="4"/>
  <c r="DN63" i="4"/>
  <c r="DR63" i="4"/>
  <c r="DV63" i="4"/>
  <c r="ED63" i="4"/>
  <c r="EL63" i="4"/>
  <c r="EN63" i="4"/>
  <c r="D64" i="4"/>
  <c r="H64" i="4"/>
  <c r="I64" i="4"/>
  <c r="M64" i="4"/>
  <c r="P64" i="4"/>
  <c r="S64" i="4" s="1"/>
  <c r="Q64" i="4"/>
  <c r="R64" i="4"/>
  <c r="V64" i="4"/>
  <c r="Y64" i="4"/>
  <c r="DV64" i="4" s="1"/>
  <c r="Z64" i="4"/>
  <c r="AA64" i="4"/>
  <c r="AE64" i="4"/>
  <c r="AH64" i="4"/>
  <c r="AK64" i="4" s="1"/>
  <c r="AI64" i="4"/>
  <c r="AJ64" i="4"/>
  <c r="AN64" i="4"/>
  <c r="EB64" i="4" s="1"/>
  <c r="AQ64" i="4"/>
  <c r="AR64" i="4"/>
  <c r="AS64" i="4"/>
  <c r="AW64" i="4"/>
  <c r="AZ64" i="4"/>
  <c r="BC64" i="4" s="1"/>
  <c r="BA64" i="4"/>
  <c r="BB64" i="4"/>
  <c r="BF64" i="4"/>
  <c r="BI64" i="4"/>
  <c r="BL64" i="4" s="1"/>
  <c r="BJ64" i="4"/>
  <c r="BK64" i="4"/>
  <c r="BO64" i="4"/>
  <c r="BU64" i="4"/>
  <c r="BS64" i="4"/>
  <c r="BT64" i="4"/>
  <c r="BX64" i="4"/>
  <c r="EN64" i="4" s="1"/>
  <c r="CA64" i="4"/>
  <c r="EP64" i="4" s="1"/>
  <c r="CB64" i="4"/>
  <c r="CC64" i="4"/>
  <c r="CG64" i="4"/>
  <c r="CM64" i="4" s="1"/>
  <c r="CJ64" i="4"/>
  <c r="CK64" i="4"/>
  <c r="CL64" i="4"/>
  <c r="CP64" i="4"/>
  <c r="CS64" i="4"/>
  <c r="CV64" i="4" s="1"/>
  <c r="CT64" i="4"/>
  <c r="CU64" i="4"/>
  <c r="CY64" i="4"/>
  <c r="EZ64" i="4"/>
  <c r="DB64" i="4"/>
  <c r="DE64" i="4" s="1"/>
  <c r="DC64" i="4"/>
  <c r="DD64" i="4"/>
  <c r="DH64" i="4"/>
  <c r="DJ64" i="4"/>
  <c r="DN64" i="4"/>
  <c r="DP64" i="4"/>
  <c r="DX64" i="4"/>
  <c r="ED64" i="4"/>
  <c r="EF64" i="4"/>
  <c r="EJ64" i="4"/>
  <c r="EL64" i="4"/>
  <c r="ET64" i="4"/>
  <c r="EV64" i="4"/>
  <c r="FB64" i="4"/>
  <c r="D65" i="4"/>
  <c r="J65" i="4"/>
  <c r="H65" i="4"/>
  <c r="I65" i="4"/>
  <c r="M65" i="4"/>
  <c r="DP65" i="4"/>
  <c r="P65" i="4"/>
  <c r="S65" i="4"/>
  <c r="Q65" i="4"/>
  <c r="R65" i="4"/>
  <c r="V65" i="4"/>
  <c r="AB65" i="4" s="1"/>
  <c r="Y65" i="4"/>
  <c r="Z65" i="4"/>
  <c r="AA65" i="4"/>
  <c r="AE65" i="4"/>
  <c r="DX65" i="4" s="1"/>
  <c r="AH65" i="4"/>
  <c r="AK65" i="4" s="1"/>
  <c r="AI65" i="4"/>
  <c r="AJ65" i="4"/>
  <c r="AN65" i="4"/>
  <c r="AQ65" i="4"/>
  <c r="ED65" i="4" s="1"/>
  <c r="AR65" i="4"/>
  <c r="AS65" i="4"/>
  <c r="AW65" i="4"/>
  <c r="AZ65" i="4"/>
  <c r="EH65" i="4" s="1"/>
  <c r="BC65" i="4"/>
  <c r="BA65" i="4"/>
  <c r="BB65" i="4"/>
  <c r="BF65" i="4"/>
  <c r="EJ65" i="4" s="1"/>
  <c r="BI65" i="4"/>
  <c r="EL65" i="4" s="1"/>
  <c r="BJ65" i="4"/>
  <c r="BK65" i="4"/>
  <c r="BL65" i="4"/>
  <c r="BO65" i="4"/>
  <c r="BU65" i="4" s="1"/>
  <c r="BS65" i="4"/>
  <c r="BT65" i="4"/>
  <c r="BX65" i="4"/>
  <c r="CD65" i="4" s="1"/>
  <c r="CA65" i="4"/>
  <c r="CB65" i="4"/>
  <c r="CC65" i="4"/>
  <c r="CG65" i="4"/>
  <c r="ER65" i="4"/>
  <c r="CJ65" i="4"/>
  <c r="CM65" i="4"/>
  <c r="CK65" i="4"/>
  <c r="CL65" i="4"/>
  <c r="CP65" i="4"/>
  <c r="EV65" i="4" s="1"/>
  <c r="CS65" i="4"/>
  <c r="CT65" i="4"/>
  <c r="CU65" i="4"/>
  <c r="CY65" i="4"/>
  <c r="EZ65" i="4"/>
  <c r="DB65" i="4"/>
  <c r="DE65" i="4" s="1"/>
  <c r="DC65" i="4"/>
  <c r="DD65" i="4"/>
  <c r="DH65" i="4"/>
  <c r="DJ65" i="4"/>
  <c r="DL65" i="4"/>
  <c r="DN65" i="4"/>
  <c r="DR65" i="4"/>
  <c r="DV65" i="4"/>
  <c r="DZ65" i="4"/>
  <c r="EF65" i="4"/>
  <c r="EN65" i="4"/>
  <c r="EP65" i="4"/>
  <c r="EX65" i="4"/>
  <c r="D66" i="4"/>
  <c r="J66" i="4" s="1"/>
  <c r="H66" i="4"/>
  <c r="I66" i="4"/>
  <c r="M66" i="4"/>
  <c r="P66" i="4"/>
  <c r="Q66" i="4"/>
  <c r="R66" i="4"/>
  <c r="V66" i="4"/>
  <c r="DT66" i="4" s="1"/>
  <c r="Y66" i="4"/>
  <c r="Z66" i="4"/>
  <c r="AA66" i="4"/>
  <c r="AE66" i="4"/>
  <c r="AH66" i="4"/>
  <c r="AK66" i="4" s="1"/>
  <c r="AI66" i="4"/>
  <c r="AJ66" i="4"/>
  <c r="AN66" i="4"/>
  <c r="AQ66" i="4"/>
  <c r="AT66" i="4"/>
  <c r="AR66" i="4"/>
  <c r="AS66" i="4"/>
  <c r="AW66" i="4"/>
  <c r="AZ66" i="4"/>
  <c r="BA66" i="4"/>
  <c r="BB66" i="4"/>
  <c r="BF66" i="4"/>
  <c r="BJ66" i="4"/>
  <c r="BK66" i="4"/>
  <c r="BO66" i="4"/>
  <c r="BU66" i="4"/>
  <c r="BS66" i="4"/>
  <c r="BT66" i="4"/>
  <c r="BX66" i="4"/>
  <c r="CA66" i="4"/>
  <c r="CB66" i="4"/>
  <c r="CC66" i="4"/>
  <c r="CG66" i="4"/>
  <c r="CJ66" i="4"/>
  <c r="CK66" i="4"/>
  <c r="CL66" i="4"/>
  <c r="CP66" i="4"/>
  <c r="CS66" i="4"/>
  <c r="EX66" i="4" s="1"/>
  <c r="CT66" i="4"/>
  <c r="CU66" i="4"/>
  <c r="CY66" i="4"/>
  <c r="DB66" i="4"/>
  <c r="FB66" i="4" s="1"/>
  <c r="DC66" i="4"/>
  <c r="DD66" i="4"/>
  <c r="DH66" i="4"/>
  <c r="DJ66" i="4"/>
  <c r="DN66" i="4"/>
  <c r="DX66" i="4"/>
  <c r="EB66" i="4"/>
  <c r="ED66" i="4"/>
  <c r="EL66" i="4"/>
  <c r="EP66" i="4"/>
  <c r="EZ66" i="4"/>
  <c r="C67" i="4"/>
  <c r="F67" i="4"/>
  <c r="I67" i="4" s="1"/>
  <c r="K67" i="4"/>
  <c r="L67" i="4"/>
  <c r="L68" i="4" s="1"/>
  <c r="N67" i="4"/>
  <c r="Q67" i="4" s="1"/>
  <c r="O67" i="4"/>
  <c r="O68" i="4" s="1"/>
  <c r="R68" i="4" s="1"/>
  <c r="T67" i="4"/>
  <c r="U67" i="4"/>
  <c r="U68" i="4"/>
  <c r="W67" i="4"/>
  <c r="W68" i="4" s="1"/>
  <c r="Z68" i="4" s="1"/>
  <c r="X67" i="4"/>
  <c r="X68" i="4" s="1"/>
  <c r="AA68" i="4" s="1"/>
  <c r="AC67" i="4"/>
  <c r="AC68" i="4" s="1"/>
  <c r="AD67" i="4"/>
  <c r="AD68" i="4" s="1"/>
  <c r="AJ68" i="4" s="1"/>
  <c r="AF67" i="4"/>
  <c r="AG67" i="4"/>
  <c r="AJ67" i="4" s="1"/>
  <c r="AL67" i="4"/>
  <c r="AR67" i="4" s="1"/>
  <c r="AM67" i="4"/>
  <c r="AO67" i="4"/>
  <c r="AP67" i="4"/>
  <c r="AU67" i="4"/>
  <c r="AV67" i="4"/>
  <c r="AX67" i="4"/>
  <c r="AY67" i="4"/>
  <c r="BD67" i="4"/>
  <c r="BJ67" i="4" s="1"/>
  <c r="BE67" i="4"/>
  <c r="BH67" i="4"/>
  <c r="BM67" i="4"/>
  <c r="BS67" i="4"/>
  <c r="BN67" i="4"/>
  <c r="BN68" i="4" s="1"/>
  <c r="BP67" i="4"/>
  <c r="BP68" i="4" s="1"/>
  <c r="BS68" i="4" s="1"/>
  <c r="BQ67" i="4"/>
  <c r="BV67" i="4"/>
  <c r="CB67" i="4" s="1"/>
  <c r="BW67" i="4"/>
  <c r="BY67" i="4"/>
  <c r="BZ67" i="4"/>
  <c r="CE67" i="4"/>
  <c r="CF67" i="4"/>
  <c r="CH67" i="4"/>
  <c r="CI67" i="4"/>
  <c r="CL67" i="4"/>
  <c r="CN67" i="4"/>
  <c r="CN68" i="4" s="1"/>
  <c r="CO67" i="4"/>
  <c r="CQ67" i="4"/>
  <c r="CT67" i="4"/>
  <c r="CR67" i="4"/>
  <c r="CU67" i="4" s="1"/>
  <c r="CW67" i="4"/>
  <c r="CW68" i="4" s="1"/>
  <c r="CX67" i="4"/>
  <c r="CZ67" i="4"/>
  <c r="CZ68" i="4" s="1"/>
  <c r="DA67" i="4"/>
  <c r="DA68" i="4" s="1"/>
  <c r="B68" i="4"/>
  <c r="H68" i="4" s="1"/>
  <c r="C68" i="4"/>
  <c r="E68" i="4"/>
  <c r="K68" i="4"/>
  <c r="N68" i="4"/>
  <c r="T68" i="4"/>
  <c r="AG68" i="4"/>
  <c r="AO68" i="4"/>
  <c r="AP68" i="4"/>
  <c r="AV68" i="4"/>
  <c r="AX68" i="4"/>
  <c r="BD68" i="4"/>
  <c r="BJ68" i="4" s="1"/>
  <c r="BE68" i="4"/>
  <c r="BM68" i="4"/>
  <c r="BQ68" i="4"/>
  <c r="BT68" i="4" s="1"/>
  <c r="BV68" i="4"/>
  <c r="BW68" i="4"/>
  <c r="BY68" i="4"/>
  <c r="CE68" i="4"/>
  <c r="CF68" i="4"/>
  <c r="CI68" i="4"/>
  <c r="CL68" i="4" s="1"/>
  <c r="CO68" i="4"/>
  <c r="CQ68" i="4"/>
  <c r="CT68" i="4" s="1"/>
  <c r="CR68" i="4"/>
  <c r="CX68" i="4"/>
  <c r="DD68" i="4"/>
  <c r="EH66" i="4"/>
  <c r="EP63" i="4"/>
  <c r="EP62" i="4"/>
  <c r="AT46" i="4"/>
  <c r="ED46" i="4"/>
  <c r="DE45" i="4"/>
  <c r="FB45" i="4"/>
  <c r="DV46" i="4"/>
  <c r="CM45" i="4"/>
  <c r="ET45" i="4"/>
  <c r="BL45" i="4"/>
  <c r="EL45" i="4"/>
  <c r="ED45" i="4"/>
  <c r="DV45" i="4"/>
  <c r="FB44" i="4"/>
  <c r="ET44" i="4"/>
  <c r="EL44" i="4"/>
  <c r="ED44" i="4"/>
  <c r="DV44" i="4"/>
  <c r="FB43" i="4"/>
  <c r="ET43" i="4"/>
  <c r="EL43" i="4"/>
  <c r="ED43" i="4"/>
  <c r="DV43" i="4"/>
  <c r="FB42" i="4"/>
  <c r="ET42" i="4"/>
  <c r="EL42" i="4"/>
  <c r="ED42" i="4"/>
  <c r="DV42" i="4"/>
  <c r="ET41" i="4"/>
  <c r="EL41" i="4"/>
  <c r="FB40" i="4"/>
  <c r="ET40" i="4"/>
  <c r="FB39" i="4"/>
  <c r="S57" i="4"/>
  <c r="DR57" i="4"/>
  <c r="CV56" i="4"/>
  <c r="EX56" i="4"/>
  <c r="BC56" i="4"/>
  <c r="EH56" i="4"/>
  <c r="DZ66" i="4"/>
  <c r="DR66" i="4"/>
  <c r="ET65" i="4"/>
  <c r="EH64" i="4"/>
  <c r="DZ64" i="4"/>
  <c r="DR64" i="4"/>
  <c r="ET63" i="4"/>
  <c r="DZ63" i="4"/>
  <c r="DL63" i="4"/>
  <c r="FB62" i="4"/>
  <c r="EH62" i="4"/>
  <c r="DR62" i="4"/>
  <c r="EX61" i="4"/>
  <c r="EH61" i="4"/>
  <c r="EX60" i="4"/>
  <c r="EX59" i="4"/>
  <c r="DE57" i="4"/>
  <c r="CV57" i="4"/>
  <c r="EX57" i="4"/>
  <c r="BL57" i="4"/>
  <c r="BC57" i="4"/>
  <c r="AB56" i="4"/>
  <c r="S56" i="4"/>
  <c r="DR56" i="4"/>
  <c r="DE55" i="4"/>
  <c r="CV55" i="4"/>
  <c r="BL55" i="4"/>
  <c r="BC55" i="4"/>
  <c r="EH55" i="4"/>
  <c r="CV45" i="4"/>
  <c r="EX45" i="4"/>
  <c r="EH45" i="4"/>
  <c r="S45" i="4"/>
  <c r="DR45" i="4"/>
  <c r="CD43" i="4"/>
  <c r="EP43" i="4"/>
  <c r="AK43" i="4"/>
  <c r="DZ43" i="4"/>
  <c r="DR55" i="4"/>
  <c r="EX54" i="4"/>
  <c r="EH54" i="4"/>
  <c r="DR54" i="4"/>
  <c r="EX53" i="4"/>
  <c r="EH53" i="4"/>
  <c r="DR53" i="4"/>
  <c r="EX52" i="4"/>
  <c r="EH52" i="4"/>
  <c r="DR52" i="4"/>
  <c r="EX51" i="4"/>
  <c r="EH51" i="4"/>
  <c r="DR51" i="4"/>
  <c r="EX50" i="4"/>
  <c r="EH50" i="4"/>
  <c r="DR50" i="4"/>
  <c r="EX49" i="4"/>
  <c r="EH49" i="4"/>
  <c r="DR49" i="4"/>
  <c r="ET48" i="4"/>
  <c r="ED48" i="4"/>
  <c r="EX47" i="4"/>
  <c r="EH47" i="4"/>
  <c r="DZ47" i="4"/>
  <c r="DR47" i="4"/>
  <c r="EP46" i="4"/>
  <c r="EH46" i="4"/>
  <c r="DR46" i="4"/>
  <c r="EP41" i="4"/>
  <c r="EX40" i="4"/>
  <c r="ET39" i="4"/>
  <c r="EL39" i="4"/>
  <c r="ED39" i="4"/>
  <c r="DV39" i="4"/>
  <c r="FB38" i="4"/>
  <c r="ET38" i="4"/>
  <c r="EL38" i="4"/>
  <c r="ED38" i="4"/>
  <c r="DV38" i="4"/>
  <c r="EP37" i="4"/>
  <c r="DZ37" i="4"/>
  <c r="DL37" i="4"/>
  <c r="EP36" i="4"/>
  <c r="DZ36" i="4"/>
  <c r="DL36" i="4"/>
  <c r="EP35" i="4"/>
  <c r="DZ35" i="4"/>
  <c r="DL35" i="4"/>
  <c r="EP34" i="4"/>
  <c r="DZ34" i="4"/>
  <c r="EP33" i="4"/>
  <c r="DZ33" i="4"/>
  <c r="DL33" i="4"/>
  <c r="EP32" i="4"/>
  <c r="DZ32" i="4"/>
  <c r="EP31" i="4"/>
  <c r="CV29" i="4"/>
  <c r="EX29" i="4"/>
  <c r="BC29" i="4"/>
  <c r="EH29" i="4"/>
  <c r="DR29" i="4"/>
  <c r="EX28" i="4"/>
  <c r="EH28" i="4"/>
  <c r="DR28" i="4"/>
  <c r="EX27" i="4"/>
  <c r="EH27" i="4"/>
  <c r="DR27" i="4"/>
  <c r="EX26" i="4"/>
  <c r="EH26" i="4"/>
  <c r="EX25" i="4"/>
  <c r="EX24" i="4"/>
  <c r="CM23" i="4"/>
  <c r="ET23" i="4"/>
  <c r="EX22" i="4"/>
  <c r="EP22" i="4"/>
  <c r="EH22" i="4"/>
  <c r="DZ22" i="4"/>
  <c r="DR22" i="4"/>
  <c r="DC68" i="4"/>
  <c r="AM68" i="4"/>
  <c r="AS68" i="4"/>
  <c r="AS67" i="4"/>
  <c r="EL58" i="4"/>
  <c r="BL58" i="4"/>
  <c r="BL54" i="4"/>
  <c r="AB66" i="4"/>
  <c r="Y67" i="4"/>
  <c r="DV66" i="4"/>
  <c r="CV61" i="4"/>
  <c r="BL59" i="4"/>
  <c r="EV57" i="4"/>
  <c r="EX64" i="4"/>
  <c r="AB64" i="4"/>
  <c r="DT64" i="4"/>
  <c r="P67" i="4"/>
  <c r="S61" i="4"/>
  <c r="AT60" i="4"/>
  <c r="ED60" i="4"/>
  <c r="CS67" i="4"/>
  <c r="BI67" i="4"/>
  <c r="DR61" i="4"/>
  <c r="AT65" i="4"/>
  <c r="EB65" i="4"/>
  <c r="AU68" i="4"/>
  <c r="BA68" i="4"/>
  <c r="BA67" i="4"/>
  <c r="DE58" i="4"/>
  <c r="EZ58" i="4"/>
  <c r="AB58" i="4"/>
  <c r="CM54" i="4"/>
  <c r="ER54" i="4"/>
  <c r="EX63" i="4"/>
  <c r="CV63" i="4"/>
  <c r="AZ67" i="4"/>
  <c r="EH57" i="4"/>
  <c r="AA67" i="4"/>
  <c r="AT62" i="4"/>
  <c r="EB62" i="4"/>
  <c r="DZ55" i="4"/>
  <c r="AK55" i="4"/>
  <c r="AN67" i="4"/>
  <c r="AT55" i="4"/>
  <c r="EF52" i="4"/>
  <c r="AK52" i="4"/>
  <c r="CV51" i="4"/>
  <c r="BL51" i="4"/>
  <c r="ED50" i="4"/>
  <c r="AT50" i="4"/>
  <c r="AB50" i="4"/>
  <c r="DV50" i="4"/>
  <c r="DL48" i="4"/>
  <c r="J48" i="4"/>
  <c r="FB47" i="4"/>
  <c r="DE47" i="4"/>
  <c r="DX47" i="4"/>
  <c r="AK47" i="4"/>
  <c r="DX45" i="4"/>
  <c r="AK45" i="4"/>
  <c r="CD40" i="4"/>
  <c r="EN40" i="4"/>
  <c r="CM35" i="4"/>
  <c r="EV27" i="4"/>
  <c r="CV27" i="4"/>
  <c r="CD21" i="4"/>
  <c r="EN21" i="4"/>
  <c r="DE52" i="4"/>
  <c r="FB52" i="4"/>
  <c r="EP51" i="4"/>
  <c r="CD51" i="4"/>
  <c r="DZ48" i="4"/>
  <c r="AK48" i="4"/>
  <c r="EX46" i="4"/>
  <c r="CV46" i="4"/>
  <c r="EL46" i="4"/>
  <c r="BL46" i="4"/>
  <c r="CM44" i="4"/>
  <c r="ER44" i="4"/>
  <c r="CD39" i="4"/>
  <c r="EN39" i="4"/>
  <c r="AT34" i="4"/>
  <c r="ED34" i="4"/>
  <c r="CA67" i="4"/>
  <c r="V67" i="4"/>
  <c r="AB67" i="4" s="1"/>
  <c r="CD61" i="4"/>
  <c r="DE60" i="4"/>
  <c r="DE53" i="4"/>
  <c r="S51" i="4"/>
  <c r="DE40" i="4"/>
  <c r="EZ40" i="4"/>
  <c r="CM38" i="4"/>
  <c r="ER38" i="4"/>
  <c r="CD23" i="4"/>
  <c r="EP23" i="4"/>
  <c r="DT65" i="4"/>
  <c r="EB56" i="4"/>
  <c r="ER55" i="4"/>
  <c r="FB54" i="4"/>
  <c r="EB54" i="4"/>
  <c r="ET49" i="4"/>
  <c r="J49" i="4"/>
  <c r="DL49" i="4"/>
  <c r="S48" i="4"/>
  <c r="AT47" i="4"/>
  <c r="ED47" i="4"/>
  <c r="AT42" i="4"/>
  <c r="EB42" i="4"/>
  <c r="DB67" i="4"/>
  <c r="DB68" i="4" s="1"/>
  <c r="ER66" i="4"/>
  <c r="CD54" i="4"/>
  <c r="BL53" i="4"/>
  <c r="AT52" i="4"/>
  <c r="ED52" i="4"/>
  <c r="AB52" i="4"/>
  <c r="DV52" i="4"/>
  <c r="AK50" i="4"/>
  <c r="BL49" i="4"/>
  <c r="BC41" i="4"/>
  <c r="EF41" i="4"/>
  <c r="DX39" i="4"/>
  <c r="AK39" i="4"/>
  <c r="ET37" i="4"/>
  <c r="CM37" i="4"/>
  <c r="EX35" i="4"/>
  <c r="CV35" i="4"/>
  <c r="DR31" i="4"/>
  <c r="S31" i="4"/>
  <c r="DL29" i="4"/>
  <c r="J29" i="4"/>
  <c r="ET15" i="4"/>
  <c r="CM15" i="4"/>
  <c r="CJ19" i="4"/>
  <c r="CM7" i="4"/>
  <c r="ET7" i="4"/>
  <c r="BF67" i="4"/>
  <c r="BL67" i="4" s="1"/>
  <c r="AH67" i="4"/>
  <c r="DE50" i="4"/>
  <c r="FB50" i="4"/>
  <c r="EP49" i="4"/>
  <c r="CD49" i="4"/>
  <c r="DL54" i="4"/>
  <c r="J54" i="4"/>
  <c r="EL53" i="4"/>
  <c r="BL40" i="4"/>
  <c r="EL40" i="4"/>
  <c r="EB38" i="4"/>
  <c r="CV33" i="4"/>
  <c r="ED31" i="4"/>
  <c r="AT31" i="4"/>
  <c r="BL25" i="4"/>
  <c r="EL25" i="4"/>
  <c r="BL24" i="4"/>
  <c r="EJ24" i="4"/>
  <c r="DX21" i="4"/>
  <c r="AK21" i="4"/>
  <c r="ET51" i="4"/>
  <c r="J51" i="4"/>
  <c r="DL51" i="4"/>
  <c r="CV42" i="4"/>
  <c r="EX42" i="4"/>
  <c r="S42" i="4"/>
  <c r="DP42" i="4"/>
  <c r="AB37" i="4"/>
  <c r="BL36" i="4"/>
  <c r="AK35" i="4"/>
  <c r="DX35" i="4"/>
  <c r="J27" i="4"/>
  <c r="DL27" i="4"/>
  <c r="EJ21" i="4"/>
  <c r="BL21" i="4"/>
  <c r="DL44" i="4"/>
  <c r="CV44" i="4"/>
  <c r="EX43" i="4"/>
  <c r="DR43" i="4"/>
  <c r="BC42" i="4"/>
  <c r="ER41" i="4"/>
  <c r="EL36" i="4"/>
  <c r="BL31" i="4"/>
  <c r="EL31" i="4"/>
  <c r="AT29" i="4"/>
  <c r="DV26" i="4"/>
  <c r="FB26" i="4"/>
  <c r="DE26" i="4"/>
  <c r="AT25" i="4"/>
  <c r="DX24" i="4"/>
  <c r="AB24" i="4"/>
  <c r="S21" i="4"/>
  <c r="ET20" i="4"/>
  <c r="S13" i="4"/>
  <c r="R19" i="4"/>
  <c r="S12" i="4"/>
  <c r="DP12" i="4"/>
  <c r="DZ17" i="4"/>
  <c r="AK17" i="4"/>
  <c r="AK16" i="4"/>
  <c r="DX16" i="4"/>
  <c r="AQ19" i="4"/>
  <c r="BB19" i="4"/>
  <c r="ER7" i="4"/>
  <c r="CG19" i="4"/>
  <c r="DE12" i="4"/>
  <c r="DC19" i="4"/>
  <c r="BU32" i="4"/>
  <c r="CD44" i="4"/>
  <c r="ER43" i="4"/>
  <c r="DZ38" i="4"/>
  <c r="CV37" i="4"/>
  <c r="ED36" i="4"/>
  <c r="AB35" i="4"/>
  <c r="S35" i="4"/>
  <c r="BL34" i="4"/>
  <c r="EX33" i="4"/>
  <c r="CM31" i="4"/>
  <c r="AK30" i="4"/>
  <c r="ED28" i="4"/>
  <c r="AT28" i="4"/>
  <c r="AB28" i="4"/>
  <c r="DP26" i="4"/>
  <c r="CM25" i="4"/>
  <c r="S25" i="4"/>
  <c r="EP24" i="4"/>
  <c r="DZ23" i="4"/>
  <c r="DE21" i="4"/>
  <c r="EL20" i="4"/>
  <c r="CV20" i="4"/>
  <c r="EX20" i="4"/>
  <c r="BC20" i="4"/>
  <c r="EH20" i="4"/>
  <c r="ED10" i="4"/>
  <c r="BX19" i="4"/>
  <c r="CV12" i="4"/>
  <c r="EX12" i="4"/>
  <c r="CT19" i="4"/>
  <c r="DN15" i="4"/>
  <c r="J15" i="4"/>
  <c r="G19" i="4"/>
  <c r="DZ44" i="4"/>
  <c r="AT43" i="4"/>
  <c r="EF39" i="4"/>
  <c r="DL39" i="4"/>
  <c r="ET33" i="4"/>
  <c r="J32" i="4"/>
  <c r="DL32" i="4"/>
  <c r="BL30" i="4"/>
  <c r="EL30" i="4"/>
  <c r="AT23" i="4"/>
  <c r="ED23" i="4"/>
  <c r="S10" i="4"/>
  <c r="DR10" i="4"/>
  <c r="AB8" i="4"/>
  <c r="DV8" i="4"/>
  <c r="BC10" i="4"/>
  <c r="EH10" i="4"/>
  <c r="EF9" i="4"/>
  <c r="BC9" i="4"/>
  <c r="EL16" i="4"/>
  <c r="BL16" i="4"/>
  <c r="CD7" i="4"/>
  <c r="EP7" i="4"/>
  <c r="CA19" i="4"/>
  <c r="CD19" i="4"/>
  <c r="DN23" i="4"/>
  <c r="J23" i="4"/>
  <c r="AK46" i="4"/>
  <c r="EH43" i="4"/>
  <c r="J42" i="4"/>
  <c r="ED41" i="4"/>
  <c r="S40" i="4"/>
  <c r="EP38" i="4"/>
  <c r="S37" i="4"/>
  <c r="DR32" i="4"/>
  <c r="CM27" i="4"/>
  <c r="AT26" i="4"/>
  <c r="ED26" i="4"/>
  <c r="J24" i="4"/>
  <c r="DL24" i="4"/>
  <c r="AB21" i="4"/>
  <c r="AK9" i="4"/>
  <c r="BL8" i="4"/>
  <c r="BU7" i="4"/>
  <c r="BO19" i="4"/>
  <c r="CM12" i="4"/>
  <c r="ET12" i="4"/>
  <c r="CY19" i="4"/>
  <c r="H67" i="4"/>
  <c r="BR67" i="4"/>
  <c r="AB25" i="4"/>
  <c r="DZ20" i="4"/>
  <c r="DL17" i="4"/>
  <c r="J17" i="4"/>
  <c r="DL9" i="4"/>
  <c r="J9" i="4"/>
  <c r="M19" i="4"/>
  <c r="DT13" i="4"/>
  <c r="AB13" i="4"/>
  <c r="DZ12" i="4"/>
  <c r="AK12" i="4"/>
  <c r="AT9" i="4"/>
  <c r="EB9" i="4"/>
  <c r="BC16" i="4"/>
  <c r="EH16" i="4"/>
  <c r="EH8" i="4"/>
  <c r="BC8" i="4"/>
  <c r="AW19" i="4"/>
  <c r="EJ13" i="4"/>
  <c r="BL13" i="4"/>
  <c r="DE7" i="4"/>
  <c r="DB19" i="4"/>
  <c r="DE19" i="4" s="1"/>
  <c r="FB7" i="4"/>
  <c r="EX41" i="4"/>
  <c r="DV40" i="4"/>
  <c r="DE28" i="4"/>
  <c r="FB28" i="4"/>
  <c r="AK28" i="4"/>
  <c r="EP27" i="4"/>
  <c r="DZ26" i="4"/>
  <c r="EJ22" i="4"/>
  <c r="BL22" i="4"/>
  <c r="EX21" i="4"/>
  <c r="CV21" i="4"/>
  <c r="DE20" i="4"/>
  <c r="CB19" i="4"/>
  <c r="EV7" i="4"/>
  <c r="CP19" i="4"/>
  <c r="G67" i="4"/>
  <c r="G68" i="4" s="1"/>
  <c r="DN20" i="4"/>
  <c r="S33" i="4"/>
  <c r="ED32" i="4"/>
  <c r="AT32" i="4"/>
  <c r="AB30" i="4"/>
  <c r="DV30" i="4"/>
  <c r="DE22" i="4"/>
  <c r="FB22" i="4"/>
  <c r="AB12" i="4"/>
  <c r="DV12" i="4"/>
  <c r="AK10" i="4"/>
  <c r="DZ10" i="4"/>
  <c r="ED8" i="4"/>
  <c r="AT8" i="4"/>
  <c r="CS19" i="4"/>
  <c r="CV19" i="4" s="1"/>
  <c r="CV7" i="4"/>
  <c r="P19" i="4"/>
  <c r="S19" i="4"/>
  <c r="AT17" i="4"/>
  <c r="AZ19" i="4"/>
  <c r="BC19" i="4" s="1"/>
  <c r="AK8" i="4"/>
  <c r="AE19" i="4"/>
  <c r="AH19" i="4"/>
  <c r="AK19" i="4" s="1"/>
  <c r="DR17" i="4"/>
  <c r="S17" i="4"/>
  <c r="S9" i="4"/>
  <c r="Y19" i="4"/>
  <c r="BC17" i="4"/>
  <c r="EH17" i="4"/>
  <c r="BI19" i="4"/>
  <c r="BR19" i="4"/>
  <c r="BU19" i="4"/>
  <c r="BR68" i="4"/>
  <c r="CA68" i="4"/>
  <c r="P68" i="4"/>
  <c r="AH68" i="4"/>
  <c r="Y68" i="4"/>
  <c r="AZ68" i="4"/>
  <c r="BI68" i="4"/>
  <c r="CM19" i="4"/>
  <c r="CS68" i="4"/>
  <c r="CV67" i="4" l="1"/>
  <c r="CP68" i="4"/>
  <c r="CV68" i="4" s="1"/>
  <c r="CV24" i="4"/>
  <c r="AL68" i="4"/>
  <c r="S66" i="4"/>
  <c r="DP66" i="4"/>
  <c r="S62" i="4"/>
  <c r="AB57" i="4"/>
  <c r="DZ56" i="4"/>
  <c r="CD52" i="4"/>
  <c r="EL52" i="4"/>
  <c r="BL52" i="4"/>
  <c r="BL48" i="4"/>
  <c r="EF45" i="4"/>
  <c r="ER46" i="4"/>
  <c r="CM46" i="4"/>
  <c r="S23" i="4"/>
  <c r="AW67" i="4"/>
  <c r="BO67" i="4"/>
  <c r="CG67" i="4"/>
  <c r="CG68" i="4" s="1"/>
  <c r="BX67" i="4"/>
  <c r="BK67" i="4"/>
  <c r="BH68" i="4"/>
  <c r="BK68" i="4" s="1"/>
  <c r="CD59" i="4"/>
  <c r="EN59" i="4"/>
  <c r="BC53" i="4"/>
  <c r="EF53" i="4"/>
  <c r="CM49" i="4"/>
  <c r="CJ67" i="4"/>
  <c r="CC67" i="4"/>
  <c r="BZ68" i="4"/>
  <c r="CC68" i="4" s="1"/>
  <c r="EN58" i="4"/>
  <c r="CB68" i="4"/>
  <c r="DC67" i="4"/>
  <c r="BL66" i="4"/>
  <c r="EJ66" i="4"/>
  <c r="J64" i="4"/>
  <c r="DL64" i="4"/>
  <c r="BL63" i="4"/>
  <c r="DZ58" i="4"/>
  <c r="AK57" i="4"/>
  <c r="DZ57" i="4"/>
  <c r="DP55" i="4"/>
  <c r="S55" i="4"/>
  <c r="D67" i="4"/>
  <c r="AE67" i="4"/>
  <c r="DX48" i="4"/>
  <c r="BC44" i="4"/>
  <c r="EH44" i="4"/>
  <c r="J34" i="4"/>
  <c r="DL34" i="4"/>
  <c r="CU68" i="4"/>
  <c r="CV66" i="4"/>
  <c r="EV66" i="4"/>
  <c r="CD66" i="4"/>
  <c r="EN66" i="4"/>
  <c r="FB65" i="4"/>
  <c r="CM60" i="4"/>
  <c r="ER60" i="4"/>
  <c r="AB60" i="4"/>
  <c r="DE59" i="4"/>
  <c r="AK49" i="4"/>
  <c r="DZ49" i="4"/>
  <c r="EN48" i="4"/>
  <c r="CD48" i="4"/>
  <c r="M67" i="4"/>
  <c r="EZ25" i="4"/>
  <c r="DE25" i="4"/>
  <c r="CY67" i="4"/>
  <c r="ED21" i="4"/>
  <c r="AT21" i="4"/>
  <c r="DX59" i="4"/>
  <c r="Q68" i="4"/>
  <c r="BB67" i="4"/>
  <c r="AY68" i="4"/>
  <c r="BB68" i="4" s="1"/>
  <c r="BC58" i="4"/>
  <c r="EH58" i="4"/>
  <c r="ET53" i="4"/>
  <c r="EN46" i="4"/>
  <c r="CD46" i="4"/>
  <c r="DL46" i="4"/>
  <c r="J46" i="4"/>
  <c r="AQ67" i="4"/>
  <c r="CH68" i="4"/>
  <c r="CK68" i="4" s="1"/>
  <c r="CK67" i="4"/>
  <c r="AF68" i="4"/>
  <c r="AI68" i="4" s="1"/>
  <c r="AI67" i="4"/>
  <c r="DE63" i="4"/>
  <c r="FB63" i="4"/>
  <c r="CM59" i="4"/>
  <c r="ER59" i="4"/>
  <c r="CD53" i="4"/>
  <c r="EP53" i="4"/>
  <c r="DT46" i="4"/>
  <c r="AB46" i="4"/>
  <c r="EV24" i="4"/>
  <c r="BC50" i="4"/>
  <c r="BC63" i="4"/>
  <c r="AR68" i="4"/>
  <c r="CM66" i="4"/>
  <c r="ET66" i="4"/>
  <c r="BC66" i="4"/>
  <c r="EF66" i="4"/>
  <c r="CV65" i="4"/>
  <c r="EL61" i="4"/>
  <c r="BC60" i="4"/>
  <c r="EF60" i="4"/>
  <c r="CV58" i="4"/>
  <c r="EX58" i="4"/>
  <c r="EV54" i="4"/>
  <c r="CV54" i="4"/>
  <c r="EB51" i="4"/>
  <c r="AT51" i="4"/>
  <c r="DP49" i="4"/>
  <c r="S49" i="4"/>
  <c r="DD67" i="4"/>
  <c r="Z67" i="4"/>
  <c r="DE66" i="4"/>
  <c r="ER64" i="4"/>
  <c r="CD64" i="4"/>
  <c r="CV62" i="4"/>
  <c r="ET61" i="4"/>
  <c r="EF59" i="4"/>
  <c r="S59" i="4"/>
  <c r="CD57" i="4"/>
  <c r="AT53" i="4"/>
  <c r="DL52" i="4"/>
  <c r="CV43" i="4"/>
  <c r="EV43" i="4"/>
  <c r="DV41" i="4"/>
  <c r="AB41" i="4"/>
  <c r="BC38" i="4"/>
  <c r="BC33" i="4"/>
  <c r="EH33" i="4"/>
  <c r="DT26" i="4"/>
  <c r="DL26" i="4"/>
  <c r="CV23" i="4"/>
  <c r="EJ23" i="4"/>
  <c r="BL23" i="4"/>
  <c r="R67" i="4"/>
  <c r="DZ62" i="4"/>
  <c r="FB59" i="4"/>
  <c r="ED56" i="4"/>
  <c r="AT54" i="4"/>
  <c r="BC49" i="4"/>
  <c r="BC37" i="4"/>
  <c r="EH37" i="4"/>
  <c r="AB32" i="4"/>
  <c r="DV32" i="4"/>
  <c r="BL29" i="4"/>
  <c r="EJ29" i="4"/>
  <c r="AB29" i="4"/>
  <c r="DV29" i="4"/>
  <c r="DE34" i="4"/>
  <c r="FB34" i="4"/>
  <c r="S22" i="4"/>
  <c r="DP22" i="4"/>
  <c r="CM21" i="4"/>
  <c r="ET21" i="4"/>
  <c r="BT67" i="4"/>
  <c r="DL66" i="4"/>
  <c r="AT64" i="4"/>
  <c r="DP58" i="4"/>
  <c r="FB48" i="4"/>
  <c r="CM48" i="4"/>
  <c r="DE44" i="4"/>
  <c r="DR41" i="4"/>
  <c r="CM32" i="4"/>
  <c r="ET32" i="4"/>
  <c r="J28" i="4"/>
  <c r="DL28" i="4"/>
  <c r="AT20" i="4"/>
  <c r="ED20" i="4"/>
  <c r="FB41" i="4"/>
  <c r="F68" i="4"/>
  <c r="I68" i="4" s="1"/>
  <c r="DV60" i="4"/>
  <c r="EP52" i="4"/>
  <c r="EX48" i="4"/>
  <c r="AT48" i="4"/>
  <c r="EP47" i="4"/>
  <c r="CD47" i="4"/>
  <c r="S47" i="4"/>
  <c r="EB44" i="4"/>
  <c r="ER40" i="4"/>
  <c r="CM40" i="4"/>
  <c r="CV36" i="4"/>
  <c r="EV36" i="4"/>
  <c r="BC32" i="4"/>
  <c r="EH32" i="4"/>
  <c r="CM28" i="4"/>
  <c r="AK24" i="4"/>
  <c r="AB20" i="4"/>
  <c r="DV20" i="4"/>
  <c r="AT49" i="4"/>
  <c r="ED49" i="4"/>
  <c r="CD45" i="4"/>
  <c r="EL11" i="4"/>
  <c r="BL11" i="4"/>
  <c r="EJ12" i="4"/>
  <c r="BL12" i="4"/>
  <c r="EP14" i="4"/>
  <c r="CD14" i="4"/>
  <c r="DN8" i="4"/>
  <c r="J8" i="4"/>
  <c r="AB44" i="4"/>
  <c r="FB36" i="4"/>
  <c r="DE36" i="4"/>
  <c r="J13" i="4"/>
  <c r="DL13" i="4"/>
  <c r="DR14" i="4"/>
  <c r="S14" i="4"/>
  <c r="BL10" i="4"/>
  <c r="EL10" i="4"/>
  <c r="DN39" i="4"/>
  <c r="J39" i="4"/>
  <c r="J31" i="4"/>
  <c r="DN31" i="4"/>
  <c r="CM41" i="4"/>
  <c r="CV39" i="4"/>
  <c r="ET34" i="4"/>
  <c r="DE30" i="4"/>
  <c r="DZ29" i="4"/>
  <c r="DE23" i="4"/>
  <c r="AK23" i="4"/>
  <c r="D19" i="4"/>
  <c r="J19" i="4" s="1"/>
  <c r="S15" i="4"/>
  <c r="DR15" i="4"/>
  <c r="BU40" i="4"/>
  <c r="DZ41" i="4"/>
  <c r="AK40" i="4"/>
  <c r="J40" i="4"/>
  <c r="AT39" i="4"/>
  <c r="EL33" i="4"/>
  <c r="FB33" i="4"/>
  <c r="DE33" i="4"/>
  <c r="DE32" i="4"/>
  <c r="CV32" i="4"/>
  <c r="FB31" i="4"/>
  <c r="AB31" i="4"/>
  <c r="BC28" i="4"/>
  <c r="AT27" i="4"/>
  <c r="CM26" i="4"/>
  <c r="S8" i="4"/>
  <c r="AB7" i="4"/>
  <c r="V19" i="4"/>
  <c r="AB19" i="4" s="1"/>
  <c r="BC7" i="4"/>
  <c r="EH7" i="4"/>
  <c r="EF14" i="4"/>
  <c r="BC14" i="4"/>
  <c r="BS19" i="4"/>
  <c r="DE37" i="4"/>
  <c r="BL37" i="4"/>
  <c r="EL37" i="4"/>
  <c r="CM36" i="4"/>
  <c r="ED33" i="4"/>
  <c r="EX31" i="4"/>
  <c r="BC31" i="4"/>
  <c r="S30" i="4"/>
  <c r="CD28" i="4"/>
  <c r="DE27" i="4"/>
  <c r="EP26" i="4"/>
  <c r="CD26" i="4"/>
  <c r="BL26" i="4"/>
  <c r="J25" i="4"/>
  <c r="CM24" i="4"/>
  <c r="DV23" i="4"/>
  <c r="AB23" i="4"/>
  <c r="CM22" i="4"/>
  <c r="ET22" i="4"/>
  <c r="AB17" i="4"/>
  <c r="AB6" i="4"/>
  <c r="DV6" i="4"/>
  <c r="BL32" i="4"/>
  <c r="EL32" i="4"/>
  <c r="ET30" i="4"/>
  <c r="CM30" i="4"/>
  <c r="DE29" i="4"/>
  <c r="S28" i="4"/>
  <c r="AK22" i="4"/>
  <c r="DR20" i="4"/>
  <c r="AB18" i="4"/>
  <c r="AB38" i="4"/>
  <c r="AB34" i="4"/>
  <c r="AK31" i="4"/>
  <c r="CV8" i="4"/>
  <c r="EX8" i="4"/>
  <c r="FB13" i="4"/>
  <c r="DE13" i="4"/>
  <c r="EZ16" i="4"/>
  <c r="AN19" i="4"/>
  <c r="AT19" i="4" s="1"/>
  <c r="DE8" i="4"/>
  <c r="J6" i="4"/>
  <c r="DN6" i="4"/>
  <c r="EX11" i="4"/>
  <c r="AT6" i="4"/>
  <c r="ED6" i="4"/>
  <c r="FB8" i="4"/>
  <c r="BC6" i="4"/>
  <c r="BF19" i="4"/>
  <c r="BL19" i="4" s="1"/>
  <c r="EN17" i="4"/>
  <c r="CD17" i="4"/>
  <c r="AE68" i="4" l="1"/>
  <c r="AK68" i="4" s="1"/>
  <c r="AK67" i="4"/>
  <c r="BO68" i="4"/>
  <c r="BU68" i="4" s="1"/>
  <c r="BU67" i="4"/>
  <c r="D68" i="4"/>
  <c r="J68" i="4" s="1"/>
  <c r="J67" i="4"/>
  <c r="CJ68" i="4"/>
  <c r="CM68" i="4" s="1"/>
  <c r="CM67" i="4"/>
  <c r="BC67" i="4"/>
  <c r="AW68" i="4"/>
  <c r="BC68" i="4" s="1"/>
  <c r="AQ68" i="4"/>
  <c r="AT68" i="4" s="1"/>
  <c r="AT67" i="4"/>
  <c r="DE67" i="4"/>
  <c r="CY68" i="4"/>
  <c r="DE68" i="4" s="1"/>
  <c r="CD67" i="4"/>
  <c r="BX68" i="4"/>
  <c r="CD68" i="4" s="1"/>
  <c r="V68" i="4"/>
  <c r="AB68" i="4" s="1"/>
  <c r="AN68" i="4"/>
  <c r="M68" i="4"/>
  <c r="S68" i="4" s="1"/>
  <c r="S67" i="4"/>
  <c r="BF68" i="4"/>
  <c r="BL68" i="4" s="1"/>
</calcChain>
</file>

<file path=xl/comments1.xml><?xml version="1.0" encoding="utf-8"?>
<comments xmlns="http://schemas.openxmlformats.org/spreadsheetml/2006/main">
  <authors>
    <author>渡邉 清文</author>
  </authors>
  <commentList>
    <comment ref="DC67" authorId="0" shapeId="0">
      <text>
        <r>
          <rPr>
            <b/>
            <sz val="20"/>
            <color indexed="81"/>
            <rFont val="MS P ゴシック"/>
            <family val="3"/>
            <charset val="128"/>
          </rPr>
          <t>一部手入力あり。注意
※滞納繰越がある場合等で、四捨五入すると100％になってしまう場合に、99.9を手入力していた模様</t>
        </r>
      </text>
    </comment>
  </commentList>
</comments>
</file>

<file path=xl/comments2.xml><?xml version="1.0" encoding="utf-8"?>
<comments xmlns="http://schemas.openxmlformats.org/spreadsheetml/2006/main">
  <authors>
    <author>install</author>
  </authors>
  <commentList>
    <comment ref="A4" authorId="0" shapeId="0">
      <text>
        <r>
          <rPr>
            <b/>
            <sz val="20"/>
            <color indexed="81"/>
            <rFont val="ＭＳ Ｐゴシック"/>
            <family val="3"/>
            <charset val="128"/>
          </rPr>
          <t xml:space="preserve">貼り付けした元データの表、行、列の番号は、表の下↓にあります。
</t>
        </r>
      </text>
    </comment>
  </commentList>
</comments>
</file>

<file path=xl/sharedStrings.xml><?xml version="1.0" encoding="utf-8"?>
<sst xmlns="http://schemas.openxmlformats.org/spreadsheetml/2006/main" count="1950" uniqueCount="103">
  <si>
    <t>1-(1) 個人均等割</t>
  </si>
  <si>
    <t>1-(2) 所得割</t>
  </si>
  <si>
    <t>1-(3) 法人均等割</t>
  </si>
  <si>
    <t>1-(4) 法人税割</t>
  </si>
  <si>
    <t>4  市町村たばこ税</t>
  </si>
  <si>
    <t>5  鉱産税</t>
  </si>
  <si>
    <t>6  特別土地保有税</t>
  </si>
  <si>
    <t>市町村名</t>
  </si>
  <si>
    <t>調定済額</t>
  </si>
  <si>
    <t>収入済額</t>
  </si>
  <si>
    <t>徴収率</t>
  </si>
  <si>
    <t>現年課税分(a)</t>
  </si>
  <si>
    <t>滞納繰越分(b)</t>
  </si>
  <si>
    <t>合計(c)</t>
  </si>
  <si>
    <t>現年課税分(d)</t>
  </si>
  <si>
    <t>滞納繰越分(e)</t>
  </si>
  <si>
    <t>合計(f)</t>
  </si>
  <si>
    <t>(d)/(a)*100</t>
  </si>
  <si>
    <t>(e)/(b)*100</t>
  </si>
  <si>
    <t>(f)/(c)*100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</si>
  <si>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</si>
  <si>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</si>
  <si>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</si>
  <si>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</si>
  <si>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</si>
  <si>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</si>
  <si>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</si>
  <si>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</si>
  <si>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</si>
  <si>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桑折町</t>
  </si>
  <si>
    <t>国見町</t>
  </si>
  <si>
    <t>川俣町</t>
  </si>
  <si>
    <t>飯野町</t>
  </si>
  <si>
    <t>大玉村</t>
  </si>
  <si>
    <t>鏡石町</t>
  </si>
  <si>
    <t>天栄村</t>
  </si>
  <si>
    <t>下郷町</t>
  </si>
  <si>
    <t>檜枝岐村</t>
  </si>
  <si>
    <t>只見町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</si>
  <si>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</si>
  <si>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</si>
  <si>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</si>
  <si>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</si>
  <si>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</si>
  <si>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</si>
  <si>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</si>
  <si>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</si>
  <si>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金山町</t>
  </si>
  <si>
    <t>昭和村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</si>
  <si>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</si>
  <si>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</si>
  <si>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</si>
  <si>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</si>
  <si>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</si>
  <si>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</si>
  <si>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</si>
  <si>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</si>
  <si>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</si>
  <si>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</si>
  <si>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</si>
  <si>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</si>
  <si>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</si>
  <si>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</si>
  <si>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</si>
  <si>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</si>
  <si>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</si>
  <si>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</si>
  <si>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</si>
  <si>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</si>
  <si>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</si>
  <si>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</si>
  <si>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</si>
  <si>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</si>
  <si>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町村計</t>
  </si>
  <si>
    <t>合　計</t>
  </si>
  <si>
    <t>一　普通税</t>
    <rPh sb="0" eb="1">
      <t>1</t>
    </rPh>
    <phoneticPr fontId="4"/>
  </si>
  <si>
    <t>三　旧法による税</t>
  </si>
  <si>
    <t>合計（一～三）</t>
  </si>
  <si>
    <t>二　目的税</t>
    <phoneticPr fontId="4"/>
  </si>
  <si>
    <t>2-(1)  純固定資産税</t>
    <rPh sb="12" eb="13">
      <t>ゼイ</t>
    </rPh>
    <phoneticPr fontId="4"/>
  </si>
  <si>
    <t>国民健康保険税</t>
    <phoneticPr fontId="4"/>
  </si>
  <si>
    <t>1  入湯税</t>
    <phoneticPr fontId="4"/>
  </si>
  <si>
    <t>2  事業所税</t>
    <phoneticPr fontId="4"/>
  </si>
  <si>
    <t xml:space="preserve">3  都市計画税      </t>
    <phoneticPr fontId="4"/>
  </si>
  <si>
    <t>田村市</t>
  </si>
  <si>
    <t>飯舘村</t>
  </si>
  <si>
    <t>市計</t>
    <rPh sb="0" eb="2">
      <t>シケイ</t>
    </rPh>
    <phoneticPr fontId="4"/>
  </si>
  <si>
    <t>1  市町村民税</t>
    <phoneticPr fontId="4"/>
  </si>
  <si>
    <t>2  固定資産税</t>
    <phoneticPr fontId="4"/>
  </si>
  <si>
    <t>3  軽自動車税</t>
    <phoneticPr fontId="4"/>
  </si>
  <si>
    <t>南相馬市</t>
  </si>
  <si>
    <t>伊達市</t>
  </si>
  <si>
    <t>南会津町</t>
  </si>
  <si>
    <t>会津美里町</t>
  </si>
  <si>
    <t>2-(2)  交納付金</t>
    <rPh sb="8" eb="9">
      <t>オサム</t>
    </rPh>
    <rPh sb="9" eb="10">
      <t>ヅケ</t>
    </rPh>
    <phoneticPr fontId="4"/>
  </si>
  <si>
    <t>本宮市</t>
    <rPh sb="0" eb="2">
      <t>モトミヤ</t>
    </rPh>
    <rPh sb="2" eb="3">
      <t>シ</t>
    </rPh>
    <phoneticPr fontId="4"/>
  </si>
  <si>
    <t>表</t>
  </si>
  <si>
    <t>行</t>
  </si>
  <si>
    <t>列</t>
  </si>
  <si>
    <t>2-(2)  交付金</t>
    <rPh sb="8" eb="9">
      <t>ヅケ</t>
    </rPh>
    <phoneticPr fontId="4"/>
  </si>
  <si>
    <t>-</t>
  </si>
  <si>
    <t>3-(1)  軽自動車税（環境性能割）</t>
    <rPh sb="13" eb="18">
      <t>カンキョウセイノウワリ</t>
    </rPh>
    <phoneticPr fontId="4"/>
  </si>
  <si>
    <t>3-(2)  軽自動車税（種別割）</t>
    <rPh sb="7" eb="12">
      <t>ケイジドウシャゼイ</t>
    </rPh>
    <rPh sb="13" eb="16">
      <t>シュベツワリ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</si>
</sst>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7" formatCode="#,##0;&quot;▲ &quot;#,##0"/>
    <numFmt numFmtId="178" formatCode="#,##0.0;&quot;▲ &quot;#,##0.0"/>
    <numFmt numFmtId="179" formatCode="#,##0.0"/>
    <numFmt numFmtId="180" formatCode="#,##0.0_);[Red]\(#,##0.0\)"/>
    <numFmt numFmtId="181" formatCode="#,##0_);[Red]\(#,##0\)"/>
    <numFmt numFmtId="182" formatCode="0.0_);[Red]\(0.0\)"/>
  </numFmts>
  <fonts count="9">
    <font>
      <sz val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20"/>
      <color indexed="81"/>
      <name val="ＭＳ Ｐゴシック"/>
      <family val="3"/>
      <charset val="128"/>
    </font>
    <font>
      <b/>
      <sz val="20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 diagonalUp="1">
      <left style="thin">
        <color indexed="8"/>
      </left>
      <right style="thin">
        <color indexed="8"/>
      </right>
      <top style="thin">
        <color indexed="8"/>
      </top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/>
      <diagonal style="thin">
        <color indexed="8"/>
      </diagonal>
    </border>
    <border diagonalUp="1">
      <left style="thin">
        <color indexed="8"/>
      </left>
      <right style="thin">
        <color indexed="8"/>
      </right>
      <top/>
      <bottom style="thin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double">
        <color indexed="64"/>
      </bottom>
      <diagonal style="thin">
        <color indexed="8"/>
      </diagonal>
    </border>
    <border diagonalUp="1"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 style="thin">
        <color indexed="8"/>
      </diagonal>
    </border>
  </borders>
  <cellStyleXfs count="3">
    <xf numFmtId="3" fontId="0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1">
    <xf numFmtId="3" fontId="0" fillId="0" borderId="0" xfId="0" applyAlignment="1"/>
    <xf numFmtId="3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3" fontId="5" fillId="0" borderId="0" xfId="0" applyNumberFormat="1" applyFont="1" applyAlignment="1"/>
    <xf numFmtId="3" fontId="5" fillId="0" borderId="0" xfId="0" applyFont="1" applyAlignment="1"/>
    <xf numFmtId="3" fontId="5" fillId="0" borderId="0" xfId="0" applyNumberFormat="1" applyFont="1" applyAlignment="1">
      <alignment horizontal="left"/>
    </xf>
    <xf numFmtId="3" fontId="6" fillId="0" borderId="0" xfId="0" applyFont="1" applyAlignment="1"/>
    <xf numFmtId="3" fontId="3" fillId="0" borderId="6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3" fontId="6" fillId="0" borderId="1" xfId="0" applyFont="1" applyBorder="1" applyAlignment="1">
      <alignment horizontal="center" vertical="center" wrapText="1"/>
    </xf>
    <xf numFmtId="3" fontId="6" fillId="0" borderId="3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horizontal="center" wrapText="1"/>
    </xf>
    <xf numFmtId="177" fontId="3" fillId="0" borderId="2" xfId="0" applyNumberFormat="1" applyFont="1" applyBorder="1" applyAlignment="1">
      <alignment vertical="center"/>
    </xf>
    <xf numFmtId="177" fontId="3" fillId="0" borderId="3" xfId="0" applyNumberFormat="1" applyFont="1" applyBorder="1" applyAlignment="1">
      <alignment vertical="center"/>
    </xf>
    <xf numFmtId="177" fontId="3" fillId="0" borderId="5" xfId="0" applyNumberFormat="1" applyFont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7" fontId="3" fillId="0" borderId="7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7" fontId="3" fillId="0" borderId="4" xfId="0" applyNumberFormat="1" applyFont="1" applyBorder="1" applyAlignment="1">
      <alignment vertical="center"/>
    </xf>
    <xf numFmtId="178" fontId="3" fillId="0" borderId="2" xfId="0" applyNumberFormat="1" applyFont="1" applyBorder="1" applyAlignment="1">
      <alignment vertical="center"/>
    </xf>
    <xf numFmtId="178" fontId="3" fillId="0" borderId="3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11" xfId="0" applyNumberFormat="1" applyFont="1" applyBorder="1" applyAlignment="1">
      <alignment vertical="center"/>
    </xf>
    <xf numFmtId="178" fontId="3" fillId="0" borderId="4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vertical="center"/>
    </xf>
    <xf numFmtId="3" fontId="3" fillId="0" borderId="13" xfId="0" applyNumberFormat="1" applyFont="1" applyBorder="1" applyAlignment="1">
      <alignment vertical="center"/>
    </xf>
    <xf numFmtId="3" fontId="3" fillId="0" borderId="14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178" fontId="3" fillId="0" borderId="17" xfId="0" applyNumberFormat="1" applyFont="1" applyBorder="1" applyAlignment="1">
      <alignment vertical="center"/>
    </xf>
    <xf numFmtId="178" fontId="3" fillId="0" borderId="18" xfId="0" applyNumberFormat="1" applyFont="1" applyBorder="1" applyAlignment="1">
      <alignment vertical="center"/>
    </xf>
    <xf numFmtId="3" fontId="3" fillId="0" borderId="9" xfId="0" applyFont="1" applyBorder="1"/>
    <xf numFmtId="3" fontId="3" fillId="0" borderId="0" xfId="0" applyFont="1" applyAlignment="1"/>
    <xf numFmtId="3" fontId="0" fillId="0" borderId="19" xfId="0" applyBorder="1" applyAlignment="1"/>
    <xf numFmtId="3" fontId="0" fillId="0" borderId="20" xfId="0" applyBorder="1" applyAlignment="1"/>
    <xf numFmtId="3" fontId="5" fillId="0" borderId="0" xfId="0" applyNumberFormat="1" applyFont="1" applyFill="1" applyAlignment="1">
      <alignment horizontal="left"/>
    </xf>
    <xf numFmtId="3" fontId="0" fillId="0" borderId="0" xfId="0" applyFont="1" applyAlignment="1"/>
    <xf numFmtId="3" fontId="5" fillId="0" borderId="0" xfId="0" applyNumberFormat="1" applyFont="1" applyFill="1" applyAlignment="1"/>
    <xf numFmtId="3" fontId="5" fillId="0" borderId="0" xfId="0" applyFont="1" applyFill="1" applyAlignment="1"/>
    <xf numFmtId="3" fontId="2" fillId="0" borderId="8" xfId="0" applyNumberFormat="1" applyFont="1" applyFill="1" applyBorder="1" applyAlignment="1">
      <alignment horizontal="center" wrapText="1"/>
    </xf>
    <xf numFmtId="3" fontId="6" fillId="0" borderId="8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/>
    </xf>
    <xf numFmtId="3" fontId="0" fillId="0" borderId="0" xfId="0" applyFill="1" applyAlignment="1"/>
    <xf numFmtId="3" fontId="2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2" fillId="0" borderId="1" xfId="0" applyFont="1" applyFill="1" applyBorder="1" applyAlignment="1">
      <alignment horizontal="center" vertical="center" wrapText="1"/>
    </xf>
    <xf numFmtId="3" fontId="6" fillId="0" borderId="1" xfId="0" applyFont="1" applyFill="1" applyBorder="1" applyAlignment="1">
      <alignment horizontal="center" vertical="center" wrapText="1"/>
    </xf>
    <xf numFmtId="3" fontId="6" fillId="0" borderId="3" xfId="0" applyFont="1" applyFill="1" applyBorder="1" applyAlignment="1">
      <alignment horizontal="center" vertical="center" wrapText="1"/>
    </xf>
    <xf numFmtId="3" fontId="0" fillId="0" borderId="0" xfId="0" applyFont="1" applyFill="1" applyAlignment="1"/>
    <xf numFmtId="179" fontId="5" fillId="0" borderId="0" xfId="0" applyNumberFormat="1" applyFont="1" applyAlignment="1"/>
    <xf numFmtId="179" fontId="5" fillId="0" borderId="19" xfId="0" applyNumberFormat="1" applyFont="1" applyBorder="1" applyAlignment="1"/>
    <xf numFmtId="3" fontId="3" fillId="0" borderId="0" xfId="0" applyFont="1" applyAlignment="1">
      <alignment horizontal="center" vertical="center"/>
    </xf>
    <xf numFmtId="178" fontId="3" fillId="0" borderId="2" xfId="0" applyNumberFormat="1" applyFont="1" applyBorder="1" applyAlignment="1">
      <alignment horizontal="right" vertical="center"/>
    </xf>
    <xf numFmtId="178" fontId="3" fillId="0" borderId="3" xfId="0" applyNumberFormat="1" applyFont="1" applyBorder="1" applyAlignment="1">
      <alignment horizontal="right" vertical="center"/>
    </xf>
    <xf numFmtId="178" fontId="3" fillId="0" borderId="17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5" xfId="0" applyNumberFormat="1" applyFont="1" applyBorder="1" applyAlignment="1">
      <alignment horizontal="right" vertical="center"/>
    </xf>
    <xf numFmtId="179" fontId="5" fillId="0" borderId="0" xfId="0" applyNumberFormat="1" applyFont="1" applyFill="1" applyAlignment="1"/>
    <xf numFmtId="3" fontId="3" fillId="0" borderId="11" xfId="0" applyNumberFormat="1" applyFont="1" applyFill="1" applyBorder="1" applyAlignment="1">
      <alignment horizontal="center" vertical="center"/>
    </xf>
    <xf numFmtId="177" fontId="3" fillId="0" borderId="11" xfId="0" applyNumberFormat="1" applyFont="1" applyFill="1" applyBorder="1" applyAlignment="1">
      <alignment vertical="center"/>
    </xf>
    <xf numFmtId="181" fontId="3" fillId="0" borderId="2" xfId="0" applyNumberFormat="1" applyFont="1" applyBorder="1" applyAlignment="1">
      <alignment vertical="center" shrinkToFit="1"/>
    </xf>
    <xf numFmtId="181" fontId="3" fillId="0" borderId="2" xfId="0" applyNumberFormat="1" applyFont="1" applyBorder="1" applyAlignment="1">
      <alignment horizontal="right" vertical="center" shrinkToFit="1"/>
    </xf>
    <xf numFmtId="181" fontId="3" fillId="0" borderId="3" xfId="0" applyNumberFormat="1" applyFont="1" applyBorder="1" applyAlignment="1">
      <alignment vertical="center" shrinkToFit="1"/>
    </xf>
    <xf numFmtId="181" fontId="3" fillId="0" borderId="3" xfId="0" applyNumberFormat="1" applyFont="1" applyBorder="1" applyAlignment="1">
      <alignment horizontal="right" vertical="center" shrinkToFit="1"/>
    </xf>
    <xf numFmtId="181" fontId="3" fillId="0" borderId="5" xfId="0" applyNumberFormat="1" applyFont="1" applyBorder="1" applyAlignment="1">
      <alignment vertical="center" shrinkToFit="1"/>
    </xf>
    <xf numFmtId="181" fontId="3" fillId="0" borderId="5" xfId="0" applyNumberFormat="1" applyFont="1" applyBorder="1" applyAlignment="1">
      <alignment horizontal="right" vertical="center" shrinkToFit="1"/>
    </xf>
    <xf numFmtId="181" fontId="3" fillId="0" borderId="11" xfId="0" applyNumberFormat="1" applyFont="1" applyFill="1" applyBorder="1" applyAlignment="1">
      <alignment vertical="center" shrinkToFit="1"/>
    </xf>
    <xf numFmtId="181" fontId="3" fillId="0" borderId="11" xfId="0" applyNumberFormat="1" applyFont="1" applyFill="1" applyBorder="1" applyAlignment="1">
      <alignment horizontal="right" vertical="center" shrinkToFit="1"/>
    </xf>
    <xf numFmtId="181" fontId="3" fillId="0" borderId="7" xfId="0" applyNumberFormat="1" applyFont="1" applyBorder="1" applyAlignment="1">
      <alignment vertical="center" shrinkToFit="1"/>
    </xf>
    <xf numFmtId="181" fontId="3" fillId="0" borderId="11" xfId="0" applyNumberFormat="1" applyFont="1" applyBorder="1" applyAlignment="1">
      <alignment horizontal="right" vertical="center" shrinkToFit="1"/>
    </xf>
    <xf numFmtId="181" fontId="3" fillId="0" borderId="4" xfId="0" applyNumberFormat="1" applyFont="1" applyBorder="1" applyAlignment="1">
      <alignment horizontal="right" vertical="center" shrinkToFit="1"/>
    </xf>
    <xf numFmtId="3" fontId="3" fillId="0" borderId="21" xfId="0" applyNumberFormat="1" applyFont="1" applyFill="1" applyBorder="1" applyAlignment="1">
      <alignment horizontal="center" vertical="center"/>
    </xf>
    <xf numFmtId="181" fontId="3" fillId="0" borderId="12" xfId="0" applyNumberFormat="1" applyFont="1" applyBorder="1" applyAlignment="1">
      <alignment vertical="center" shrinkToFit="1"/>
    </xf>
    <xf numFmtId="181" fontId="3" fillId="0" borderId="12" xfId="0" applyNumberFormat="1" applyFont="1" applyBorder="1" applyAlignment="1">
      <alignment horizontal="right" vertical="center" shrinkToFit="1"/>
    </xf>
    <xf numFmtId="181" fontId="3" fillId="0" borderId="13" xfId="0" applyNumberFormat="1" applyFont="1" applyBorder="1" applyAlignment="1">
      <alignment vertical="center" shrinkToFit="1"/>
    </xf>
    <xf numFmtId="181" fontId="3" fillId="0" borderId="13" xfId="0" applyNumberFormat="1" applyFont="1" applyBorder="1" applyAlignment="1">
      <alignment horizontal="right" vertical="center" shrinkToFit="1"/>
    </xf>
    <xf numFmtId="181" fontId="3" fillId="0" borderId="14" xfId="0" applyNumberFormat="1" applyFont="1" applyBorder="1" applyAlignment="1">
      <alignment vertical="center" shrinkToFit="1"/>
    </xf>
    <xf numFmtId="181" fontId="3" fillId="0" borderId="14" xfId="0" applyNumberFormat="1" applyFont="1" applyBorder="1" applyAlignment="1">
      <alignment horizontal="right" vertical="center" shrinkToFit="1"/>
    </xf>
    <xf numFmtId="181" fontId="3" fillId="0" borderId="21" xfId="0" applyNumberFormat="1" applyFont="1" applyFill="1" applyBorder="1" applyAlignment="1">
      <alignment vertical="center" shrinkToFit="1"/>
    </xf>
    <xf numFmtId="181" fontId="3" fillId="0" borderId="15" xfId="0" applyNumberFormat="1" applyFont="1" applyBorder="1" applyAlignment="1">
      <alignment vertical="center" shrinkToFit="1"/>
    </xf>
    <xf numFmtId="181" fontId="3" fillId="0" borderId="16" xfId="0" applyNumberFormat="1" applyFont="1" applyBorder="1" applyAlignment="1">
      <alignment vertical="center" shrinkToFit="1"/>
    </xf>
    <xf numFmtId="178" fontId="3" fillId="0" borderId="11" xfId="0" applyNumberFormat="1" applyFont="1" applyFill="1" applyBorder="1" applyAlignment="1">
      <alignment vertical="center"/>
    </xf>
    <xf numFmtId="3" fontId="3" fillId="0" borderId="3" xfId="0" applyFont="1" applyBorder="1" applyAlignment="1">
      <alignment vertical="center"/>
    </xf>
    <xf numFmtId="3" fontId="3" fillId="0" borderId="2" xfId="0" applyFont="1" applyBorder="1" applyAlignment="1">
      <alignment vertical="center"/>
    </xf>
    <xf numFmtId="3" fontId="3" fillId="0" borderId="5" xfId="0" applyFont="1" applyBorder="1" applyAlignment="1">
      <alignment vertical="center"/>
    </xf>
    <xf numFmtId="3" fontId="3" fillId="0" borderId="11" xfId="0" applyFont="1" applyFill="1" applyBorder="1" applyAlignment="1">
      <alignment vertical="center"/>
    </xf>
    <xf numFmtId="181" fontId="3" fillId="0" borderId="22" xfId="0" applyNumberFormat="1" applyFont="1" applyBorder="1" applyAlignment="1">
      <alignment vertical="center" shrinkToFit="1"/>
    </xf>
    <xf numFmtId="181" fontId="3" fillId="0" borderId="23" xfId="0" applyNumberFormat="1" applyFont="1" applyBorder="1" applyAlignment="1">
      <alignment vertical="center" shrinkToFit="1"/>
    </xf>
    <xf numFmtId="180" fontId="3" fillId="0" borderId="2" xfId="0" applyNumberFormat="1" applyFont="1" applyBorder="1" applyAlignment="1">
      <alignment horizontal="right" vertical="center" shrinkToFit="1"/>
    </xf>
    <xf numFmtId="180" fontId="3" fillId="0" borderId="3" xfId="0" applyNumberFormat="1" applyFont="1" applyBorder="1" applyAlignment="1">
      <alignment horizontal="right" vertical="center" shrinkToFit="1"/>
    </xf>
    <xf numFmtId="180" fontId="3" fillId="0" borderId="5" xfId="0" applyNumberFormat="1" applyFont="1" applyBorder="1" applyAlignment="1">
      <alignment horizontal="right" vertical="center" shrinkToFit="1"/>
    </xf>
    <xf numFmtId="180" fontId="3" fillId="0" borderId="11" xfId="0" applyNumberFormat="1" applyFont="1" applyFill="1" applyBorder="1" applyAlignment="1">
      <alignment horizontal="right" vertical="center" shrinkToFit="1"/>
    </xf>
    <xf numFmtId="180" fontId="3" fillId="0" borderId="3" xfId="0" applyNumberFormat="1" applyFont="1" applyFill="1" applyBorder="1" applyAlignment="1">
      <alignment horizontal="right" vertical="center" shrinkToFit="1"/>
    </xf>
    <xf numFmtId="180" fontId="3" fillId="0" borderId="11" xfId="0" applyNumberFormat="1" applyFont="1" applyBorder="1" applyAlignment="1">
      <alignment horizontal="right" vertical="center" shrinkToFit="1"/>
    </xf>
    <xf numFmtId="180" fontId="3" fillId="0" borderId="4" xfId="0" applyNumberFormat="1" applyFont="1" applyBorder="1" applyAlignment="1">
      <alignment horizontal="right" vertical="center" shrinkToFit="1"/>
    </xf>
    <xf numFmtId="180" fontId="3" fillId="0" borderId="12" xfId="0" applyNumberFormat="1" applyFont="1" applyBorder="1" applyAlignment="1">
      <alignment horizontal="right" vertical="center" shrinkToFit="1"/>
    </xf>
    <xf numFmtId="180" fontId="3" fillId="0" borderId="13" xfId="0" applyNumberFormat="1" applyFont="1" applyBorder="1" applyAlignment="1">
      <alignment horizontal="right" vertical="center" shrinkToFit="1"/>
    </xf>
    <xf numFmtId="180" fontId="3" fillId="0" borderId="14" xfId="0" applyNumberFormat="1" applyFont="1" applyBorder="1" applyAlignment="1">
      <alignment horizontal="right" vertical="center" shrinkToFit="1"/>
    </xf>
    <xf numFmtId="180" fontId="3" fillId="0" borderId="21" xfId="0" applyNumberFormat="1" applyFont="1" applyFill="1" applyBorder="1" applyAlignment="1">
      <alignment vertical="center" shrinkToFit="1"/>
    </xf>
    <xf numFmtId="180" fontId="3" fillId="0" borderId="15" xfId="0" applyNumberFormat="1" applyFont="1" applyBorder="1" applyAlignment="1">
      <alignment vertical="center" shrinkToFit="1"/>
    </xf>
    <xf numFmtId="180" fontId="3" fillId="0" borderId="16" xfId="0" applyNumberFormat="1" applyFont="1" applyBorder="1" applyAlignment="1">
      <alignment vertical="center" shrinkToFit="1"/>
    </xf>
    <xf numFmtId="180" fontId="3" fillId="0" borderId="21" xfId="0" applyNumberFormat="1" applyFont="1" applyFill="1" applyBorder="1" applyAlignment="1">
      <alignment horizontal="right" vertical="center" shrinkToFit="1"/>
    </xf>
    <xf numFmtId="180" fontId="3" fillId="0" borderId="15" xfId="0" applyNumberFormat="1" applyFont="1" applyBorder="1" applyAlignment="1">
      <alignment horizontal="right" vertical="center" shrinkToFit="1"/>
    </xf>
    <xf numFmtId="180" fontId="3" fillId="0" borderId="16" xfId="0" applyNumberFormat="1" applyFont="1" applyBorder="1" applyAlignment="1">
      <alignment horizontal="right" vertical="center" shrinkToFit="1"/>
    </xf>
    <xf numFmtId="182" fontId="3" fillId="0" borderId="2" xfId="0" applyNumberFormat="1" applyFont="1" applyBorder="1" applyAlignment="1">
      <alignment horizontal="right" vertical="center" shrinkToFit="1"/>
    </xf>
    <xf numFmtId="182" fontId="3" fillId="0" borderId="3" xfId="0" applyNumberFormat="1" applyFont="1" applyBorder="1" applyAlignment="1">
      <alignment horizontal="right" vertical="center" shrinkToFit="1"/>
    </xf>
    <xf numFmtId="182" fontId="3" fillId="0" borderId="5" xfId="0" applyNumberFormat="1" applyFont="1" applyBorder="1" applyAlignment="1">
      <alignment horizontal="right" vertical="center" shrinkToFit="1"/>
    </xf>
    <xf numFmtId="182" fontId="3" fillId="0" borderId="11" xfId="0" applyNumberFormat="1" applyFont="1" applyFill="1" applyBorder="1" applyAlignment="1">
      <alignment horizontal="right" vertical="center" shrinkToFit="1"/>
    </xf>
    <xf numFmtId="182" fontId="3" fillId="0" borderId="11" xfId="0" applyNumberFormat="1" applyFont="1" applyBorder="1" applyAlignment="1">
      <alignment horizontal="right" vertical="center" shrinkToFit="1"/>
    </xf>
    <xf numFmtId="182" fontId="3" fillId="0" borderId="4" xfId="0" applyNumberFormat="1" applyFont="1" applyBorder="1" applyAlignment="1">
      <alignment horizontal="right" vertical="center" shrinkToFit="1"/>
    </xf>
    <xf numFmtId="180" fontId="6" fillId="0" borderId="1" xfId="0" applyNumberFormat="1" applyFont="1" applyFill="1" applyBorder="1" applyAlignment="1">
      <alignment horizontal="center" vertical="center" wrapText="1"/>
    </xf>
    <xf numFmtId="180" fontId="6" fillId="0" borderId="3" xfId="0" applyNumberFormat="1" applyFont="1" applyFill="1" applyBorder="1" applyAlignment="1">
      <alignment horizontal="center" vertical="center" wrapText="1"/>
    </xf>
    <xf numFmtId="180" fontId="3" fillId="0" borderId="4" xfId="0" applyNumberFormat="1" applyFont="1" applyFill="1" applyBorder="1" applyAlignment="1">
      <alignment horizontal="right" vertical="center" shrinkToFit="1"/>
    </xf>
    <xf numFmtId="181" fontId="3" fillId="0" borderId="24" xfId="0" applyNumberFormat="1" applyFont="1" applyFill="1" applyBorder="1" applyAlignment="1">
      <alignment vertical="center" shrinkToFit="1"/>
    </xf>
    <xf numFmtId="181" fontId="3" fillId="0" borderId="2" xfId="0" applyNumberFormat="1" applyFont="1" applyFill="1" applyBorder="1" applyAlignment="1">
      <alignment vertical="center" shrinkToFit="1"/>
    </xf>
    <xf numFmtId="180" fontId="3" fillId="0" borderId="24" xfId="0" applyNumberFormat="1" applyFont="1" applyFill="1" applyBorder="1" applyAlignment="1">
      <alignment horizontal="right" vertical="center" shrinkToFit="1"/>
    </xf>
    <xf numFmtId="180" fontId="3" fillId="0" borderId="2" xfId="0" applyNumberFormat="1" applyFont="1" applyFill="1" applyBorder="1" applyAlignment="1">
      <alignment horizontal="right" vertical="center" shrinkToFit="1"/>
    </xf>
    <xf numFmtId="181" fontId="3" fillId="0" borderId="25" xfId="0" applyNumberFormat="1" applyFont="1" applyFill="1" applyBorder="1" applyAlignment="1">
      <alignment vertical="center" shrinkToFit="1"/>
    </xf>
    <xf numFmtId="181" fontId="3" fillId="0" borderId="3" xfId="0" applyNumberFormat="1" applyFont="1" applyFill="1" applyBorder="1" applyAlignment="1">
      <alignment vertical="center" shrinkToFit="1"/>
    </xf>
    <xf numFmtId="180" fontId="3" fillId="0" borderId="25" xfId="0" applyNumberFormat="1" applyFont="1" applyFill="1" applyBorder="1" applyAlignment="1">
      <alignment horizontal="right" vertical="center" shrinkToFit="1"/>
    </xf>
    <xf numFmtId="181" fontId="3" fillId="0" borderId="26" xfId="0" applyNumberFormat="1" applyFont="1" applyFill="1" applyBorder="1" applyAlignment="1">
      <alignment vertical="center" shrinkToFit="1"/>
    </xf>
    <xf numFmtId="181" fontId="3" fillId="0" borderId="5" xfId="0" applyNumberFormat="1" applyFont="1" applyFill="1" applyBorder="1" applyAlignment="1">
      <alignment vertical="center" shrinkToFit="1"/>
    </xf>
    <xf numFmtId="180" fontId="3" fillId="0" borderId="26" xfId="0" applyNumberFormat="1" applyFont="1" applyFill="1" applyBorder="1" applyAlignment="1">
      <alignment horizontal="right" vertical="center" shrinkToFit="1"/>
    </xf>
    <xf numFmtId="180" fontId="3" fillId="0" borderId="5" xfId="0" applyNumberFormat="1" applyFont="1" applyFill="1" applyBorder="1" applyAlignment="1">
      <alignment horizontal="right" vertical="center" shrinkToFit="1"/>
    </xf>
    <xf numFmtId="181" fontId="3" fillId="0" borderId="27" xfId="0" applyNumberFormat="1" applyFont="1" applyFill="1" applyBorder="1" applyAlignment="1">
      <alignment vertical="center" shrinkToFit="1"/>
    </xf>
    <xf numFmtId="180" fontId="3" fillId="0" borderId="27" xfId="0" applyNumberFormat="1" applyFont="1" applyFill="1" applyBorder="1" applyAlignment="1">
      <alignment horizontal="right" vertical="center" shrinkToFit="1"/>
    </xf>
    <xf numFmtId="181" fontId="3" fillId="0" borderId="28" xfId="0" applyNumberFormat="1" applyFont="1" applyFill="1" applyBorder="1" applyAlignment="1">
      <alignment vertical="center" shrinkToFit="1"/>
    </xf>
    <xf numFmtId="181" fontId="3" fillId="0" borderId="7" xfId="0" applyNumberFormat="1" applyFont="1" applyFill="1" applyBorder="1" applyAlignment="1">
      <alignment vertical="center" shrinkToFit="1"/>
    </xf>
    <xf numFmtId="180" fontId="3" fillId="0" borderId="29" xfId="0" applyNumberFormat="1" applyFont="1" applyFill="1" applyBorder="1" applyAlignment="1">
      <alignment horizontal="right" vertical="center" shrinkToFit="1"/>
    </xf>
    <xf numFmtId="3" fontId="3" fillId="0" borderId="3" xfId="0" applyNumberFormat="1" applyFont="1" applyFill="1" applyBorder="1" applyAlignment="1">
      <alignment vertical="center"/>
    </xf>
    <xf numFmtId="182" fontId="3" fillId="0" borderId="3" xfId="0" applyNumberFormat="1" applyFont="1" applyFill="1" applyBorder="1" applyAlignment="1">
      <alignment horizontal="right" vertical="center" shrinkToFit="1"/>
    </xf>
    <xf numFmtId="181" fontId="3" fillId="0" borderId="3" xfId="0" applyNumberFormat="1" applyFont="1" applyFill="1" applyBorder="1" applyAlignment="1">
      <alignment horizontal="right" vertical="center" shrinkToFit="1"/>
    </xf>
    <xf numFmtId="3" fontId="3" fillId="0" borderId="0" xfId="0" applyFont="1" applyFill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EC67"/>
  <sheetViews>
    <sheetView tabSelected="1" showOutlineSymbols="0" view="pageBreakPreview" zoomScale="40" zoomScaleNormal="50" zoomScaleSheetLayoutView="40" workbookViewId="0">
      <pane xSplit="1" ySplit="5" topLeftCell="B6" activePane="bottomRight" state="frozen"/>
      <selection activeCell="DG1" sqref="DG1"/>
      <selection pane="topRight" activeCell="DG1" sqref="DG1"/>
      <selection pane="bottomLeft" activeCell="DG1" sqref="DG1"/>
      <selection pane="bottomRight"/>
    </sheetView>
  </sheetViews>
  <sheetFormatPr defaultColWidth="24.69921875" defaultRowHeight="25.8"/>
  <cols>
    <col min="1" max="127" width="20.59765625" style="50" customWidth="1"/>
    <col min="128" max="128" width="23.59765625" style="67" bestFit="1" customWidth="1"/>
    <col min="129" max="129" width="23.8984375" style="67" bestFit="1" customWidth="1"/>
    <col min="130" max="130" width="23.09765625" style="67" bestFit="1" customWidth="1"/>
    <col min="131" max="133" width="6.09765625" bestFit="1" customWidth="1"/>
  </cols>
  <sheetData>
    <row r="1" spans="1:133" s="52" customFormat="1">
      <c r="A1" s="51"/>
      <c r="B1" s="51" t="s">
        <v>75</v>
      </c>
      <c r="K1" s="51" t="s">
        <v>87</v>
      </c>
      <c r="T1" s="49" t="s">
        <v>0</v>
      </c>
      <c r="AC1" s="51" t="s">
        <v>1</v>
      </c>
      <c r="AL1" s="49" t="s">
        <v>2</v>
      </c>
      <c r="AU1" s="49" t="s">
        <v>3</v>
      </c>
      <c r="BD1" s="49" t="s">
        <v>88</v>
      </c>
      <c r="BM1" s="49" t="s">
        <v>79</v>
      </c>
      <c r="BV1" s="49" t="s">
        <v>99</v>
      </c>
      <c r="CE1" s="49" t="s">
        <v>101</v>
      </c>
      <c r="CN1" s="49" t="s">
        <v>102</v>
      </c>
      <c r="CW1" s="49" t="s">
        <v>4</v>
      </c>
      <c r="DF1" s="49" t="s">
        <v>5</v>
      </c>
      <c r="DO1" s="49" t="s">
        <v>6</v>
      </c>
      <c r="DX1" s="75"/>
      <c r="DY1" s="75"/>
      <c r="DZ1" s="75"/>
    </row>
    <row r="2" spans="1:133" s="58" customFormat="1" ht="36" customHeight="1">
      <c r="A2" s="53" t="s">
        <v>7</v>
      </c>
      <c r="B2" s="54"/>
      <c r="C2" s="55" t="s">
        <v>8</v>
      </c>
      <c r="D2" s="55"/>
      <c r="E2" s="54"/>
      <c r="F2" s="55" t="s">
        <v>9</v>
      </c>
      <c r="G2" s="55"/>
      <c r="H2" s="54"/>
      <c r="I2" s="55" t="s">
        <v>10</v>
      </c>
      <c r="J2" s="56"/>
      <c r="K2" s="54"/>
      <c r="L2" s="55" t="s">
        <v>8</v>
      </c>
      <c r="M2" s="57"/>
      <c r="N2" s="54"/>
      <c r="O2" s="55" t="s">
        <v>9</v>
      </c>
      <c r="P2" s="55"/>
      <c r="Q2" s="54"/>
      <c r="R2" s="55" t="s">
        <v>10</v>
      </c>
      <c r="S2" s="56"/>
      <c r="T2" s="54"/>
      <c r="U2" s="55" t="s">
        <v>8</v>
      </c>
      <c r="V2" s="57"/>
      <c r="W2" s="54"/>
      <c r="X2" s="55" t="s">
        <v>9</v>
      </c>
      <c r="Y2" s="55"/>
      <c r="Z2" s="54"/>
      <c r="AA2" s="55" t="s">
        <v>10</v>
      </c>
      <c r="AB2" s="56"/>
      <c r="AC2" s="54"/>
      <c r="AD2" s="55" t="s">
        <v>8</v>
      </c>
      <c r="AE2" s="57"/>
      <c r="AF2" s="54"/>
      <c r="AG2" s="55" t="s">
        <v>9</v>
      </c>
      <c r="AH2" s="55"/>
      <c r="AI2" s="54"/>
      <c r="AJ2" s="55" t="s">
        <v>10</v>
      </c>
      <c r="AK2" s="56"/>
      <c r="AL2" s="54"/>
      <c r="AM2" s="55" t="s">
        <v>8</v>
      </c>
      <c r="AN2" s="57"/>
      <c r="AO2" s="54"/>
      <c r="AP2" s="55" t="s">
        <v>9</v>
      </c>
      <c r="AQ2" s="55"/>
      <c r="AR2" s="54"/>
      <c r="AS2" s="55" t="s">
        <v>10</v>
      </c>
      <c r="AT2" s="56"/>
      <c r="AU2" s="54"/>
      <c r="AV2" s="55" t="s">
        <v>8</v>
      </c>
      <c r="AW2" s="57"/>
      <c r="AX2" s="54"/>
      <c r="AY2" s="55" t="s">
        <v>9</v>
      </c>
      <c r="AZ2" s="55"/>
      <c r="BA2" s="54"/>
      <c r="BB2" s="55" t="s">
        <v>10</v>
      </c>
      <c r="BC2" s="56"/>
      <c r="BD2" s="54"/>
      <c r="BE2" s="55" t="s">
        <v>8</v>
      </c>
      <c r="BF2" s="57"/>
      <c r="BG2" s="54"/>
      <c r="BH2" s="55" t="s">
        <v>9</v>
      </c>
      <c r="BI2" s="55"/>
      <c r="BJ2" s="54"/>
      <c r="BK2" s="55" t="s">
        <v>10</v>
      </c>
      <c r="BL2" s="56"/>
      <c r="BM2" s="54"/>
      <c r="BN2" s="55" t="s">
        <v>8</v>
      </c>
      <c r="BO2" s="57"/>
      <c r="BP2" s="54"/>
      <c r="BQ2" s="55" t="s">
        <v>9</v>
      </c>
      <c r="BR2" s="55"/>
      <c r="BS2" s="54"/>
      <c r="BT2" s="55" t="s">
        <v>10</v>
      </c>
      <c r="BU2" s="56"/>
      <c r="BV2" s="54"/>
      <c r="BW2" s="55" t="s">
        <v>8</v>
      </c>
      <c r="BX2" s="57"/>
      <c r="BY2" s="54"/>
      <c r="BZ2" s="55" t="s">
        <v>9</v>
      </c>
      <c r="CA2" s="55"/>
      <c r="CB2" s="54"/>
      <c r="CC2" s="55" t="s">
        <v>10</v>
      </c>
      <c r="CD2" s="56"/>
      <c r="CE2" s="54"/>
      <c r="CF2" s="55" t="s">
        <v>8</v>
      </c>
      <c r="CG2" s="57"/>
      <c r="CH2" s="54"/>
      <c r="CI2" s="55" t="s">
        <v>9</v>
      </c>
      <c r="CJ2" s="55"/>
      <c r="CK2" s="54"/>
      <c r="CL2" s="55" t="s">
        <v>10</v>
      </c>
      <c r="CM2" s="56"/>
      <c r="CN2" s="54"/>
      <c r="CO2" s="55" t="s">
        <v>8</v>
      </c>
      <c r="CP2" s="57"/>
      <c r="CQ2" s="54"/>
      <c r="CR2" s="55" t="s">
        <v>9</v>
      </c>
      <c r="CS2" s="55"/>
      <c r="CT2" s="54"/>
      <c r="CU2" s="55" t="s">
        <v>10</v>
      </c>
      <c r="CV2" s="56"/>
      <c r="CW2" s="54"/>
      <c r="CX2" s="55" t="s">
        <v>8</v>
      </c>
      <c r="CY2" s="57"/>
      <c r="CZ2" s="54"/>
      <c r="DA2" s="55" t="s">
        <v>9</v>
      </c>
      <c r="DB2" s="55"/>
      <c r="DC2" s="54"/>
      <c r="DD2" s="55" t="s">
        <v>10</v>
      </c>
      <c r="DE2" s="56"/>
      <c r="DF2" s="54"/>
      <c r="DG2" s="55" t="s">
        <v>8</v>
      </c>
      <c r="DH2" s="57"/>
      <c r="DI2" s="54"/>
      <c r="DJ2" s="55" t="s">
        <v>9</v>
      </c>
      <c r="DK2" s="55"/>
      <c r="DL2" s="54"/>
      <c r="DM2" s="55" t="s">
        <v>10</v>
      </c>
      <c r="DN2" s="56"/>
      <c r="DO2" s="54"/>
      <c r="DP2" s="55" t="s">
        <v>8</v>
      </c>
      <c r="DQ2" s="57"/>
      <c r="DR2" s="54"/>
      <c r="DS2" s="55" t="s">
        <v>9</v>
      </c>
      <c r="DT2" s="55"/>
      <c r="DU2" s="54"/>
      <c r="DV2" s="55" t="s">
        <v>10</v>
      </c>
      <c r="DW2" s="56"/>
      <c r="DX2" s="75"/>
      <c r="DY2" s="75"/>
      <c r="DZ2" s="75"/>
    </row>
    <row r="3" spans="1:133" s="58" customFormat="1" ht="24" customHeight="1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  <c r="BD3" s="60"/>
      <c r="BE3" s="60"/>
      <c r="BF3" s="60"/>
      <c r="BG3" s="60"/>
      <c r="BH3" s="60"/>
      <c r="BI3" s="60"/>
      <c r="BJ3" s="60"/>
      <c r="BK3" s="60"/>
      <c r="BL3" s="60"/>
      <c r="BM3" s="60"/>
      <c r="BN3" s="60"/>
      <c r="BO3" s="60"/>
      <c r="BP3" s="60"/>
      <c r="BQ3" s="60"/>
      <c r="BR3" s="60"/>
      <c r="BS3" s="60"/>
      <c r="BT3" s="60"/>
      <c r="BU3" s="60"/>
      <c r="BV3" s="60"/>
      <c r="BW3" s="60"/>
      <c r="BX3" s="60"/>
      <c r="BY3" s="60"/>
      <c r="BZ3" s="60"/>
      <c r="CA3" s="60"/>
      <c r="CB3" s="60"/>
      <c r="CC3" s="60"/>
      <c r="CD3" s="60"/>
      <c r="CE3" s="60"/>
      <c r="CF3" s="60"/>
      <c r="CG3" s="60"/>
      <c r="CH3" s="60"/>
      <c r="CI3" s="60"/>
      <c r="CJ3" s="60"/>
      <c r="CK3" s="60"/>
      <c r="CL3" s="60"/>
      <c r="CM3" s="60"/>
      <c r="CN3" s="60"/>
      <c r="CO3" s="60"/>
      <c r="CP3" s="60"/>
      <c r="CQ3" s="60"/>
      <c r="CR3" s="60"/>
      <c r="CS3" s="60"/>
      <c r="CT3" s="60"/>
      <c r="CU3" s="60"/>
      <c r="CV3" s="60"/>
      <c r="CW3" s="60"/>
      <c r="CX3" s="60"/>
      <c r="CY3" s="60"/>
      <c r="CZ3" s="60"/>
      <c r="DA3" s="60"/>
      <c r="DB3" s="60"/>
      <c r="DC3" s="60"/>
      <c r="DD3" s="60"/>
      <c r="DE3" s="60"/>
      <c r="DF3" s="60"/>
      <c r="DG3" s="60"/>
      <c r="DH3" s="60"/>
      <c r="DI3" s="60"/>
      <c r="DJ3" s="60"/>
      <c r="DK3" s="60"/>
      <c r="DL3" s="60"/>
      <c r="DM3" s="60"/>
      <c r="DN3" s="60"/>
      <c r="DO3" s="60"/>
      <c r="DP3" s="60"/>
      <c r="DQ3" s="60"/>
      <c r="DR3" s="60"/>
      <c r="DS3" s="60"/>
      <c r="DT3" s="60"/>
      <c r="DU3" s="60"/>
      <c r="DV3" s="60"/>
      <c r="DW3" s="60"/>
      <c r="DX3" s="75"/>
      <c r="DY3" s="75"/>
      <c r="DZ3" s="75"/>
    </row>
    <row r="4" spans="1:133" s="58" customFormat="1" ht="24" customHeight="1">
      <c r="A4" s="59"/>
      <c r="B4" s="61" t="s">
        <v>11</v>
      </c>
      <c r="C4" s="61" t="s">
        <v>12</v>
      </c>
      <c r="D4" s="61" t="s">
        <v>13</v>
      </c>
      <c r="E4" s="61" t="s">
        <v>14</v>
      </c>
      <c r="F4" s="61" t="s">
        <v>15</v>
      </c>
      <c r="G4" s="61" t="s">
        <v>16</v>
      </c>
      <c r="H4" s="61" t="s">
        <v>17</v>
      </c>
      <c r="I4" s="61" t="s">
        <v>18</v>
      </c>
      <c r="J4" s="62" t="s">
        <v>19</v>
      </c>
      <c r="K4" s="61" t="s">
        <v>11</v>
      </c>
      <c r="L4" s="61" t="s">
        <v>12</v>
      </c>
      <c r="M4" s="61" t="s">
        <v>13</v>
      </c>
      <c r="N4" s="61" t="s">
        <v>14</v>
      </c>
      <c r="O4" s="61" t="s">
        <v>15</v>
      </c>
      <c r="P4" s="61" t="s">
        <v>16</v>
      </c>
      <c r="Q4" s="61" t="s">
        <v>17</v>
      </c>
      <c r="R4" s="61" t="s">
        <v>18</v>
      </c>
      <c r="S4" s="62" t="s">
        <v>19</v>
      </c>
      <c r="T4" s="61" t="s">
        <v>11</v>
      </c>
      <c r="U4" s="61" t="s">
        <v>12</v>
      </c>
      <c r="V4" s="61" t="s">
        <v>13</v>
      </c>
      <c r="W4" s="61" t="s">
        <v>14</v>
      </c>
      <c r="X4" s="61" t="s">
        <v>15</v>
      </c>
      <c r="Y4" s="61" t="s">
        <v>16</v>
      </c>
      <c r="Z4" s="61" t="s">
        <v>17</v>
      </c>
      <c r="AA4" s="61" t="s">
        <v>18</v>
      </c>
      <c r="AB4" s="62" t="s">
        <v>19</v>
      </c>
      <c r="AC4" s="61" t="s">
        <v>11</v>
      </c>
      <c r="AD4" s="61" t="s">
        <v>12</v>
      </c>
      <c r="AE4" s="61" t="s">
        <v>13</v>
      </c>
      <c r="AF4" s="61" t="s">
        <v>14</v>
      </c>
      <c r="AG4" s="61" t="s">
        <v>15</v>
      </c>
      <c r="AH4" s="61" t="s">
        <v>16</v>
      </c>
      <c r="AI4" s="61" t="s">
        <v>17</v>
      </c>
      <c r="AJ4" s="61" t="s">
        <v>18</v>
      </c>
      <c r="AK4" s="62" t="s">
        <v>19</v>
      </c>
      <c r="AL4" s="61" t="s">
        <v>11</v>
      </c>
      <c r="AM4" s="61" t="s">
        <v>12</v>
      </c>
      <c r="AN4" s="61" t="s">
        <v>13</v>
      </c>
      <c r="AO4" s="61" t="s">
        <v>14</v>
      </c>
      <c r="AP4" s="61" t="s">
        <v>15</v>
      </c>
      <c r="AQ4" s="61" t="s">
        <v>16</v>
      </c>
      <c r="AR4" s="61" t="s">
        <v>17</v>
      </c>
      <c r="AS4" s="61" t="s">
        <v>18</v>
      </c>
      <c r="AT4" s="62" t="s">
        <v>19</v>
      </c>
      <c r="AU4" s="61" t="s">
        <v>11</v>
      </c>
      <c r="AV4" s="61" t="s">
        <v>12</v>
      </c>
      <c r="AW4" s="61" t="s">
        <v>13</v>
      </c>
      <c r="AX4" s="61" t="s">
        <v>14</v>
      </c>
      <c r="AY4" s="61" t="s">
        <v>15</v>
      </c>
      <c r="AZ4" s="61" t="s">
        <v>16</v>
      </c>
      <c r="BA4" s="61" t="s">
        <v>17</v>
      </c>
      <c r="BB4" s="61" t="s">
        <v>18</v>
      </c>
      <c r="BC4" s="62" t="s">
        <v>19</v>
      </c>
      <c r="BD4" s="61" t="s">
        <v>11</v>
      </c>
      <c r="BE4" s="61" t="s">
        <v>12</v>
      </c>
      <c r="BF4" s="61" t="s">
        <v>13</v>
      </c>
      <c r="BG4" s="61" t="s">
        <v>14</v>
      </c>
      <c r="BH4" s="61" t="s">
        <v>15</v>
      </c>
      <c r="BI4" s="61" t="s">
        <v>16</v>
      </c>
      <c r="BJ4" s="61" t="s">
        <v>17</v>
      </c>
      <c r="BK4" s="61" t="s">
        <v>18</v>
      </c>
      <c r="BL4" s="62" t="s">
        <v>19</v>
      </c>
      <c r="BM4" s="61" t="s">
        <v>11</v>
      </c>
      <c r="BN4" s="61" t="s">
        <v>12</v>
      </c>
      <c r="BO4" s="61" t="s">
        <v>13</v>
      </c>
      <c r="BP4" s="61" t="s">
        <v>14</v>
      </c>
      <c r="BQ4" s="61" t="s">
        <v>15</v>
      </c>
      <c r="BR4" s="61" t="s">
        <v>16</v>
      </c>
      <c r="BS4" s="61" t="s">
        <v>17</v>
      </c>
      <c r="BT4" s="61" t="s">
        <v>18</v>
      </c>
      <c r="BU4" s="62" t="s">
        <v>19</v>
      </c>
      <c r="BV4" s="61" t="s">
        <v>11</v>
      </c>
      <c r="BW4" s="61" t="s">
        <v>12</v>
      </c>
      <c r="BX4" s="61" t="s">
        <v>13</v>
      </c>
      <c r="BY4" s="61" t="s">
        <v>14</v>
      </c>
      <c r="BZ4" s="61" t="s">
        <v>15</v>
      </c>
      <c r="CA4" s="61" t="s">
        <v>16</v>
      </c>
      <c r="CB4" s="61" t="s">
        <v>17</v>
      </c>
      <c r="CC4" s="61" t="s">
        <v>18</v>
      </c>
      <c r="CD4" s="62" t="s">
        <v>19</v>
      </c>
      <c r="CE4" s="61" t="s">
        <v>11</v>
      </c>
      <c r="CF4" s="61" t="s">
        <v>12</v>
      </c>
      <c r="CG4" s="61" t="s">
        <v>13</v>
      </c>
      <c r="CH4" s="61" t="s">
        <v>14</v>
      </c>
      <c r="CI4" s="61" t="s">
        <v>15</v>
      </c>
      <c r="CJ4" s="61" t="s">
        <v>16</v>
      </c>
      <c r="CK4" s="61" t="s">
        <v>17</v>
      </c>
      <c r="CL4" s="61" t="s">
        <v>18</v>
      </c>
      <c r="CM4" s="62" t="s">
        <v>19</v>
      </c>
      <c r="CN4" s="61" t="s">
        <v>11</v>
      </c>
      <c r="CO4" s="61" t="s">
        <v>12</v>
      </c>
      <c r="CP4" s="61" t="s">
        <v>13</v>
      </c>
      <c r="CQ4" s="61" t="s">
        <v>14</v>
      </c>
      <c r="CR4" s="61" t="s">
        <v>15</v>
      </c>
      <c r="CS4" s="61" t="s">
        <v>16</v>
      </c>
      <c r="CT4" s="61" t="s">
        <v>17</v>
      </c>
      <c r="CU4" s="61" t="s">
        <v>18</v>
      </c>
      <c r="CV4" s="62" t="s">
        <v>19</v>
      </c>
      <c r="CW4" s="61" t="s">
        <v>11</v>
      </c>
      <c r="CX4" s="61" t="s">
        <v>12</v>
      </c>
      <c r="CY4" s="61" t="s">
        <v>13</v>
      </c>
      <c r="CZ4" s="61" t="s">
        <v>14</v>
      </c>
      <c r="DA4" s="61" t="s">
        <v>15</v>
      </c>
      <c r="DB4" s="61" t="s">
        <v>16</v>
      </c>
      <c r="DC4" s="61" t="s">
        <v>17</v>
      </c>
      <c r="DD4" s="61" t="s">
        <v>18</v>
      </c>
      <c r="DE4" s="62" t="s">
        <v>19</v>
      </c>
      <c r="DF4" s="61" t="s">
        <v>11</v>
      </c>
      <c r="DG4" s="61" t="s">
        <v>12</v>
      </c>
      <c r="DH4" s="61" t="s">
        <v>13</v>
      </c>
      <c r="DI4" s="61" t="s">
        <v>14</v>
      </c>
      <c r="DJ4" s="61" t="s">
        <v>15</v>
      </c>
      <c r="DK4" s="61" t="s">
        <v>16</v>
      </c>
      <c r="DL4" s="61" t="s">
        <v>17</v>
      </c>
      <c r="DM4" s="61" t="s">
        <v>18</v>
      </c>
      <c r="DN4" s="62" t="s">
        <v>19</v>
      </c>
      <c r="DO4" s="61" t="s">
        <v>11</v>
      </c>
      <c r="DP4" s="61" t="s">
        <v>12</v>
      </c>
      <c r="DQ4" s="61" t="s">
        <v>13</v>
      </c>
      <c r="DR4" s="61" t="s">
        <v>14</v>
      </c>
      <c r="DS4" s="61" t="s">
        <v>15</v>
      </c>
      <c r="DT4" s="61" t="s">
        <v>16</v>
      </c>
      <c r="DU4" s="61" t="s">
        <v>17</v>
      </c>
      <c r="DV4" s="61" t="s">
        <v>18</v>
      </c>
      <c r="DW4" s="62" t="s">
        <v>19</v>
      </c>
      <c r="DX4" s="75"/>
      <c r="DY4" s="75"/>
      <c r="DZ4" s="75"/>
    </row>
    <row r="5" spans="1:133" s="58" customFormat="1" ht="24" customHeight="1">
      <c r="A5" s="63"/>
      <c r="B5" s="64"/>
      <c r="C5" s="64"/>
      <c r="D5" s="64"/>
      <c r="E5" s="64"/>
      <c r="F5" s="64"/>
      <c r="G5" s="64"/>
      <c r="H5" s="64"/>
      <c r="I5" s="64"/>
      <c r="J5" s="65"/>
      <c r="K5" s="64"/>
      <c r="L5" s="64"/>
      <c r="M5" s="64"/>
      <c r="N5" s="64"/>
      <c r="O5" s="64"/>
      <c r="P5" s="64"/>
      <c r="Q5" s="64"/>
      <c r="R5" s="64"/>
      <c r="S5" s="65"/>
      <c r="T5" s="64"/>
      <c r="U5" s="64"/>
      <c r="V5" s="64"/>
      <c r="W5" s="64"/>
      <c r="X5" s="64"/>
      <c r="Y5" s="64"/>
      <c r="Z5" s="64"/>
      <c r="AA5" s="64"/>
      <c r="AB5" s="65"/>
      <c r="AC5" s="64"/>
      <c r="AD5" s="64"/>
      <c r="AE5" s="64"/>
      <c r="AF5" s="64"/>
      <c r="AG5" s="64"/>
      <c r="AH5" s="64"/>
      <c r="AI5" s="64"/>
      <c r="AJ5" s="64"/>
      <c r="AK5" s="65"/>
      <c r="AL5" s="64"/>
      <c r="AM5" s="64"/>
      <c r="AN5" s="64"/>
      <c r="AO5" s="64"/>
      <c r="AP5" s="64"/>
      <c r="AQ5" s="64"/>
      <c r="AR5" s="64"/>
      <c r="AS5" s="64"/>
      <c r="AT5" s="65"/>
      <c r="AU5" s="64"/>
      <c r="AV5" s="64"/>
      <c r="AW5" s="64"/>
      <c r="AX5" s="64"/>
      <c r="AY5" s="64"/>
      <c r="AZ5" s="64"/>
      <c r="BA5" s="64"/>
      <c r="BB5" s="64"/>
      <c r="BC5" s="65"/>
      <c r="BD5" s="64"/>
      <c r="BE5" s="64"/>
      <c r="BF5" s="64"/>
      <c r="BG5" s="64"/>
      <c r="BH5" s="64"/>
      <c r="BI5" s="64"/>
      <c r="BJ5" s="64"/>
      <c r="BK5" s="64"/>
      <c r="BL5" s="65"/>
      <c r="BM5" s="64"/>
      <c r="BN5" s="64"/>
      <c r="BO5" s="64"/>
      <c r="BP5" s="64"/>
      <c r="BQ5" s="64"/>
      <c r="BR5" s="64"/>
      <c r="BS5" s="64"/>
      <c r="BT5" s="64"/>
      <c r="BU5" s="65"/>
      <c r="BV5" s="64"/>
      <c r="BW5" s="64"/>
      <c r="BX5" s="64"/>
      <c r="BY5" s="64"/>
      <c r="BZ5" s="64"/>
      <c r="CA5" s="64"/>
      <c r="CB5" s="64"/>
      <c r="CC5" s="64"/>
      <c r="CD5" s="65"/>
      <c r="CE5" s="64"/>
      <c r="CF5" s="64"/>
      <c r="CG5" s="64"/>
      <c r="CH5" s="64"/>
      <c r="CI5" s="64"/>
      <c r="CJ5" s="64"/>
      <c r="CK5" s="64"/>
      <c r="CL5" s="64"/>
      <c r="CM5" s="65"/>
      <c r="CN5" s="64"/>
      <c r="CO5" s="64"/>
      <c r="CP5" s="64"/>
      <c r="CQ5" s="64"/>
      <c r="CR5" s="64"/>
      <c r="CS5" s="64"/>
      <c r="CT5" s="64"/>
      <c r="CU5" s="64"/>
      <c r="CV5" s="65"/>
      <c r="CW5" s="64"/>
      <c r="CX5" s="64"/>
      <c r="CY5" s="64"/>
      <c r="CZ5" s="64"/>
      <c r="DA5" s="64"/>
      <c r="DB5" s="64"/>
      <c r="DC5" s="64"/>
      <c r="DD5" s="64"/>
      <c r="DE5" s="65"/>
      <c r="DF5" s="64"/>
      <c r="DG5" s="64"/>
      <c r="DH5" s="64"/>
      <c r="DI5" s="64"/>
      <c r="DJ5" s="64"/>
      <c r="DK5" s="64"/>
      <c r="DL5" s="64"/>
      <c r="DM5" s="64"/>
      <c r="DN5" s="65"/>
      <c r="DO5" s="64"/>
      <c r="DP5" s="64"/>
      <c r="DQ5" s="64"/>
      <c r="DR5" s="64"/>
      <c r="DS5" s="64"/>
      <c r="DT5" s="64"/>
      <c r="DU5" s="64"/>
      <c r="DV5" s="64"/>
      <c r="DW5" s="65"/>
      <c r="DX5" s="75"/>
      <c r="DY5" s="75"/>
      <c r="DZ5" s="75"/>
    </row>
    <row r="6" spans="1:133" ht="33" customHeight="1">
      <c r="A6" s="3" t="s">
        <v>20</v>
      </c>
      <c r="B6" s="78">
        <v>37121457</v>
      </c>
      <c r="C6" s="78">
        <v>1019652</v>
      </c>
      <c r="D6" s="78">
        <v>38141109</v>
      </c>
      <c r="E6" s="78">
        <v>36714370</v>
      </c>
      <c r="F6" s="78">
        <v>296921</v>
      </c>
      <c r="G6" s="78">
        <v>37011291</v>
      </c>
      <c r="H6" s="106">
        <v>98.903364703599863</v>
      </c>
      <c r="I6" s="106">
        <v>29.119836963983794</v>
      </c>
      <c r="J6" s="106">
        <v>97.037794574877196</v>
      </c>
      <c r="K6" s="78">
        <v>17857905</v>
      </c>
      <c r="L6" s="78">
        <v>583634</v>
      </c>
      <c r="M6" s="78">
        <v>18441539</v>
      </c>
      <c r="N6" s="78">
        <v>17684039</v>
      </c>
      <c r="O6" s="78">
        <v>164966</v>
      </c>
      <c r="P6" s="78">
        <v>17849005</v>
      </c>
      <c r="Q6" s="106">
        <v>99.026391953591414</v>
      </c>
      <c r="R6" s="106">
        <v>28.26531696234284</v>
      </c>
      <c r="S6" s="106">
        <v>96.786960133858685</v>
      </c>
      <c r="T6" s="78">
        <v>497630</v>
      </c>
      <c r="U6" s="78">
        <v>16995</v>
      </c>
      <c r="V6" s="78">
        <v>514625</v>
      </c>
      <c r="W6" s="78">
        <v>492945</v>
      </c>
      <c r="X6" s="78">
        <v>4986</v>
      </c>
      <c r="Y6" s="78">
        <v>497931</v>
      </c>
      <c r="Z6" s="106">
        <v>99.058537467596409</v>
      </c>
      <c r="AA6" s="106">
        <v>29.338040600176523</v>
      </c>
      <c r="AB6" s="106">
        <v>96.756084527568618</v>
      </c>
      <c r="AC6" s="78">
        <v>15049047</v>
      </c>
      <c r="AD6" s="78">
        <v>513963</v>
      </c>
      <c r="AE6" s="78">
        <v>15563010</v>
      </c>
      <c r="AF6" s="78">
        <v>14907378</v>
      </c>
      <c r="AG6" s="78">
        <v>150769</v>
      </c>
      <c r="AH6" s="78">
        <v>15058147</v>
      </c>
      <c r="AI6" s="106">
        <v>99.058618130437097</v>
      </c>
      <c r="AJ6" s="106">
        <v>29.334601907141177</v>
      </c>
      <c r="AK6" s="106">
        <v>96.756006710784092</v>
      </c>
      <c r="AL6" s="78">
        <v>839788</v>
      </c>
      <c r="AM6" s="78">
        <v>19140</v>
      </c>
      <c r="AN6" s="78">
        <v>858928</v>
      </c>
      <c r="AO6" s="78">
        <v>829791</v>
      </c>
      <c r="AP6" s="78">
        <v>3347</v>
      </c>
      <c r="AQ6" s="78">
        <v>833138</v>
      </c>
      <c r="AR6" s="106">
        <v>98.809580513177124</v>
      </c>
      <c r="AS6" s="106">
        <v>17.486938349007314</v>
      </c>
      <c r="AT6" s="106">
        <v>96.997420039863641</v>
      </c>
      <c r="AU6" s="78">
        <v>1471440</v>
      </c>
      <c r="AV6" s="78">
        <v>33536</v>
      </c>
      <c r="AW6" s="78">
        <v>1504976</v>
      </c>
      <c r="AX6" s="78">
        <v>1453925</v>
      </c>
      <c r="AY6" s="78">
        <v>5864</v>
      </c>
      <c r="AZ6" s="78">
        <v>1459789</v>
      </c>
      <c r="BA6" s="106">
        <v>98.809669439460663</v>
      </c>
      <c r="BB6" s="106">
        <v>17.485687022900763</v>
      </c>
      <c r="BC6" s="106">
        <v>96.997493647739233</v>
      </c>
      <c r="BD6" s="78">
        <v>16634142</v>
      </c>
      <c r="BE6" s="78">
        <v>404163</v>
      </c>
      <c r="BF6" s="78">
        <v>17038305</v>
      </c>
      <c r="BG6" s="78">
        <v>16410929</v>
      </c>
      <c r="BH6" s="78">
        <v>122875</v>
      </c>
      <c r="BI6" s="78">
        <v>16533804</v>
      </c>
      <c r="BJ6" s="106">
        <v>98.65810331545805</v>
      </c>
      <c r="BK6" s="106">
        <v>30.402337670692269</v>
      </c>
      <c r="BL6" s="106">
        <v>97.039018846064792</v>
      </c>
      <c r="BM6" s="78">
        <v>16356750</v>
      </c>
      <c r="BN6" s="78">
        <v>404163</v>
      </c>
      <c r="BO6" s="78">
        <v>16760913</v>
      </c>
      <c r="BP6" s="78">
        <v>16133537</v>
      </c>
      <c r="BQ6" s="78">
        <v>122875</v>
      </c>
      <c r="BR6" s="78">
        <v>16256412</v>
      </c>
      <c r="BS6" s="122">
        <v>98.635346263774892</v>
      </c>
      <c r="BT6" s="122">
        <v>30.402337670692269</v>
      </c>
      <c r="BU6" s="122">
        <v>96.990014804086144</v>
      </c>
      <c r="BV6" s="78">
        <v>277392</v>
      </c>
      <c r="BW6" s="78">
        <v>0</v>
      </c>
      <c r="BX6" s="78">
        <v>277392</v>
      </c>
      <c r="BY6" s="78">
        <v>277392</v>
      </c>
      <c r="BZ6" s="78">
        <v>0</v>
      </c>
      <c r="CA6" s="78">
        <v>277392</v>
      </c>
      <c r="CB6" s="79">
        <v>100</v>
      </c>
      <c r="CC6" s="79" t="s">
        <v>100</v>
      </c>
      <c r="CD6" s="79">
        <v>100</v>
      </c>
      <c r="CE6" s="131"/>
      <c r="CF6" s="131"/>
      <c r="CG6" s="132">
        <v>31253</v>
      </c>
      <c r="CH6" s="131"/>
      <c r="CI6" s="131"/>
      <c r="CJ6" s="132">
        <v>31253</v>
      </c>
      <c r="CK6" s="133"/>
      <c r="CL6" s="133"/>
      <c r="CM6" s="134">
        <v>100</v>
      </c>
      <c r="CN6" s="78">
        <v>783623</v>
      </c>
      <c r="CO6" s="78">
        <v>31855</v>
      </c>
      <c r="CP6" s="78">
        <v>815478</v>
      </c>
      <c r="CQ6" s="78">
        <v>773615</v>
      </c>
      <c r="CR6" s="78">
        <v>9080</v>
      </c>
      <c r="CS6" s="78">
        <v>782695</v>
      </c>
      <c r="CT6" s="106">
        <v>98.722855250547781</v>
      </c>
      <c r="CU6" s="106">
        <v>28.504159472610262</v>
      </c>
      <c r="CV6" s="106">
        <v>95.979903811016371</v>
      </c>
      <c r="CW6" s="78">
        <v>1845787</v>
      </c>
      <c r="CX6" s="78">
        <v>0</v>
      </c>
      <c r="CY6" s="78">
        <v>1845787</v>
      </c>
      <c r="CZ6" s="78">
        <v>1845787</v>
      </c>
      <c r="DA6" s="78">
        <v>0</v>
      </c>
      <c r="DB6" s="78">
        <v>1845787</v>
      </c>
      <c r="DC6" s="107">
        <v>100</v>
      </c>
      <c r="DD6" s="106" t="s">
        <v>100</v>
      </c>
      <c r="DE6" s="107">
        <v>100</v>
      </c>
      <c r="DF6" s="78">
        <v>0</v>
      </c>
      <c r="DG6" s="78">
        <v>0</v>
      </c>
      <c r="DH6" s="78">
        <v>0</v>
      </c>
      <c r="DI6" s="78">
        <v>0</v>
      </c>
      <c r="DJ6" s="78">
        <v>0</v>
      </c>
      <c r="DK6" s="78">
        <v>0</v>
      </c>
      <c r="DL6" s="106" t="s">
        <v>100</v>
      </c>
      <c r="DM6" s="106" t="s">
        <v>100</v>
      </c>
      <c r="DN6" s="106" t="s">
        <v>100</v>
      </c>
      <c r="DO6" s="78">
        <v>0</v>
      </c>
      <c r="DP6" s="78">
        <v>0</v>
      </c>
      <c r="DQ6" s="78">
        <v>0</v>
      </c>
      <c r="DR6" s="78">
        <v>0</v>
      </c>
      <c r="DS6" s="78">
        <v>0</v>
      </c>
      <c r="DT6" s="78">
        <v>0</v>
      </c>
      <c r="DU6" s="106" t="s">
        <v>100</v>
      </c>
      <c r="DV6" s="106" t="s">
        <v>100</v>
      </c>
      <c r="DW6" s="106" t="s">
        <v>100</v>
      </c>
      <c r="EA6" s="69"/>
      <c r="EB6" s="69"/>
      <c r="EC6" s="69"/>
    </row>
    <row r="7" spans="1:133" ht="33" customHeight="1">
      <c r="A7" s="4" t="s">
        <v>21</v>
      </c>
      <c r="B7" s="80">
        <v>15354705</v>
      </c>
      <c r="C7" s="80">
        <v>454099</v>
      </c>
      <c r="D7" s="80">
        <v>15808804</v>
      </c>
      <c r="E7" s="80">
        <v>15114862</v>
      </c>
      <c r="F7" s="80">
        <v>94147</v>
      </c>
      <c r="G7" s="80">
        <v>15209009</v>
      </c>
      <c r="H7" s="107">
        <v>98.43798366689559</v>
      </c>
      <c r="I7" s="107">
        <v>20.732703661536362</v>
      </c>
      <c r="J7" s="107">
        <v>96.205943219993117</v>
      </c>
      <c r="K7" s="80">
        <v>6393547</v>
      </c>
      <c r="L7" s="80">
        <v>130742</v>
      </c>
      <c r="M7" s="80">
        <v>6524289</v>
      </c>
      <c r="N7" s="80">
        <v>6321238</v>
      </c>
      <c r="O7" s="80">
        <v>46318</v>
      </c>
      <c r="P7" s="80">
        <v>6367556</v>
      </c>
      <c r="Q7" s="107">
        <v>98.86903154070815</v>
      </c>
      <c r="R7" s="107">
        <v>35.427024215630787</v>
      </c>
      <c r="S7" s="107">
        <v>97.597699917952738</v>
      </c>
      <c r="T7" s="80">
        <v>207701</v>
      </c>
      <c r="U7" s="80">
        <v>4554</v>
      </c>
      <c r="V7" s="80">
        <v>212255</v>
      </c>
      <c r="W7" s="80">
        <v>205713</v>
      </c>
      <c r="X7" s="80">
        <v>1623</v>
      </c>
      <c r="Y7" s="80">
        <v>207336</v>
      </c>
      <c r="Z7" s="107">
        <v>99.042854873110869</v>
      </c>
      <c r="AA7" s="107">
        <v>35.638998682476938</v>
      </c>
      <c r="AB7" s="107">
        <v>97.682504534639932</v>
      </c>
      <c r="AC7" s="80">
        <v>5307250</v>
      </c>
      <c r="AD7" s="80">
        <v>116354</v>
      </c>
      <c r="AE7" s="80">
        <v>5423604</v>
      </c>
      <c r="AF7" s="80">
        <v>5256444</v>
      </c>
      <c r="AG7" s="80">
        <v>41473</v>
      </c>
      <c r="AH7" s="80">
        <v>5297917</v>
      </c>
      <c r="AI7" s="107">
        <v>99.042705732724102</v>
      </c>
      <c r="AJ7" s="107">
        <v>35.64381112810905</v>
      </c>
      <c r="AK7" s="107">
        <v>97.682592608162395</v>
      </c>
      <c r="AL7" s="80">
        <v>388566</v>
      </c>
      <c r="AM7" s="80">
        <v>4349</v>
      </c>
      <c r="AN7" s="80">
        <v>392915</v>
      </c>
      <c r="AO7" s="80">
        <v>379935</v>
      </c>
      <c r="AP7" s="80">
        <v>1425</v>
      </c>
      <c r="AQ7" s="80">
        <v>381360</v>
      </c>
      <c r="AR7" s="107">
        <v>97.778755732616844</v>
      </c>
      <c r="AS7" s="107">
        <v>32.766153138652562</v>
      </c>
      <c r="AT7" s="107">
        <v>97.059160378198854</v>
      </c>
      <c r="AU7" s="80">
        <v>490030</v>
      </c>
      <c r="AV7" s="80">
        <v>5485</v>
      </c>
      <c r="AW7" s="80">
        <v>495515</v>
      </c>
      <c r="AX7" s="80">
        <v>479146</v>
      </c>
      <c r="AY7" s="80">
        <v>1797</v>
      </c>
      <c r="AZ7" s="80">
        <v>480943</v>
      </c>
      <c r="BA7" s="107">
        <v>97.778911495214587</v>
      </c>
      <c r="BB7" s="107">
        <v>32.762078395624428</v>
      </c>
      <c r="BC7" s="107">
        <v>97.059221214292208</v>
      </c>
      <c r="BD7" s="80">
        <v>7685100</v>
      </c>
      <c r="BE7" s="80">
        <v>313602</v>
      </c>
      <c r="BF7" s="80">
        <v>7998702</v>
      </c>
      <c r="BG7" s="80">
        <v>7520734</v>
      </c>
      <c r="BH7" s="80">
        <v>45190</v>
      </c>
      <c r="BI7" s="80">
        <v>7565924</v>
      </c>
      <c r="BJ7" s="107">
        <v>97.861237979987251</v>
      </c>
      <c r="BK7" s="107">
        <v>14.409984630200062</v>
      </c>
      <c r="BL7" s="107">
        <v>94.589397129684301</v>
      </c>
      <c r="BM7" s="80">
        <v>7598564</v>
      </c>
      <c r="BN7" s="80">
        <v>313602</v>
      </c>
      <c r="BO7" s="80">
        <v>7912166</v>
      </c>
      <c r="BP7" s="80">
        <v>7434198</v>
      </c>
      <c r="BQ7" s="80">
        <v>45190</v>
      </c>
      <c r="BR7" s="80">
        <v>7479388</v>
      </c>
      <c r="BS7" s="123">
        <v>97.836880757995843</v>
      </c>
      <c r="BT7" s="123">
        <v>14.409984630200062</v>
      </c>
      <c r="BU7" s="123">
        <v>94.530220928125118</v>
      </c>
      <c r="BV7" s="80">
        <v>86536</v>
      </c>
      <c r="BW7" s="80">
        <v>0</v>
      </c>
      <c r="BX7" s="80">
        <v>86536</v>
      </c>
      <c r="BY7" s="80">
        <v>86536</v>
      </c>
      <c r="BZ7" s="80">
        <v>0</v>
      </c>
      <c r="CA7" s="80">
        <v>86536</v>
      </c>
      <c r="CB7" s="81">
        <v>100</v>
      </c>
      <c r="CC7" s="81" t="s">
        <v>100</v>
      </c>
      <c r="CD7" s="81">
        <v>100</v>
      </c>
      <c r="CE7" s="135"/>
      <c r="CF7" s="135"/>
      <c r="CG7" s="136">
        <v>12622</v>
      </c>
      <c r="CH7" s="135"/>
      <c r="CI7" s="135"/>
      <c r="CJ7" s="136">
        <v>12622</v>
      </c>
      <c r="CK7" s="137"/>
      <c r="CL7" s="137"/>
      <c r="CM7" s="110">
        <v>100</v>
      </c>
      <c r="CN7" s="80">
        <v>331698</v>
      </c>
      <c r="CO7" s="80">
        <v>9755</v>
      </c>
      <c r="CP7" s="80">
        <v>341453</v>
      </c>
      <c r="CQ7" s="80">
        <v>328530</v>
      </c>
      <c r="CR7" s="80">
        <v>2639</v>
      </c>
      <c r="CS7" s="80">
        <v>331169</v>
      </c>
      <c r="CT7" s="107">
        <v>99.044914349800123</v>
      </c>
      <c r="CU7" s="107">
        <v>27.052793439261919</v>
      </c>
      <c r="CV7" s="107">
        <v>96.988165281898247</v>
      </c>
      <c r="CW7" s="80">
        <v>944360</v>
      </c>
      <c r="CX7" s="80">
        <v>0</v>
      </c>
      <c r="CY7" s="80">
        <v>944360</v>
      </c>
      <c r="CZ7" s="80">
        <v>944360</v>
      </c>
      <c r="DA7" s="80">
        <v>0</v>
      </c>
      <c r="DB7" s="80">
        <v>944360</v>
      </c>
      <c r="DC7" s="107">
        <v>100</v>
      </c>
      <c r="DD7" s="107" t="s">
        <v>100</v>
      </c>
      <c r="DE7" s="107">
        <v>100</v>
      </c>
      <c r="DF7" s="80">
        <v>0</v>
      </c>
      <c r="DG7" s="80">
        <v>0</v>
      </c>
      <c r="DH7" s="80">
        <v>0</v>
      </c>
      <c r="DI7" s="80">
        <v>0</v>
      </c>
      <c r="DJ7" s="80">
        <v>0</v>
      </c>
      <c r="DK7" s="80">
        <v>0</v>
      </c>
      <c r="DL7" s="107" t="s">
        <v>100</v>
      </c>
      <c r="DM7" s="107" t="s">
        <v>100</v>
      </c>
      <c r="DN7" s="107" t="s">
        <v>100</v>
      </c>
      <c r="DO7" s="80">
        <v>0</v>
      </c>
      <c r="DP7" s="80">
        <v>0</v>
      </c>
      <c r="DQ7" s="80">
        <v>0</v>
      </c>
      <c r="DR7" s="80">
        <v>0</v>
      </c>
      <c r="DS7" s="80">
        <v>0</v>
      </c>
      <c r="DT7" s="80">
        <v>0</v>
      </c>
      <c r="DU7" s="107" t="s">
        <v>100</v>
      </c>
      <c r="DV7" s="107" t="s">
        <v>100</v>
      </c>
      <c r="DW7" s="107" t="s">
        <v>100</v>
      </c>
      <c r="EA7" s="69"/>
      <c r="EB7" s="69"/>
      <c r="EC7" s="69"/>
    </row>
    <row r="8" spans="1:133" ht="33" customHeight="1">
      <c r="A8" s="4" t="s">
        <v>22</v>
      </c>
      <c r="B8" s="80">
        <v>45139048</v>
      </c>
      <c r="C8" s="80">
        <v>1567277</v>
      </c>
      <c r="D8" s="80">
        <v>46706325</v>
      </c>
      <c r="E8" s="80">
        <v>44520061</v>
      </c>
      <c r="F8" s="80">
        <v>393731</v>
      </c>
      <c r="G8" s="80">
        <v>44913792</v>
      </c>
      <c r="H8" s="107">
        <v>98.628710556766734</v>
      </c>
      <c r="I8" s="107">
        <v>25.121979075811101</v>
      </c>
      <c r="J8" s="107">
        <v>96.162119370342239</v>
      </c>
      <c r="K8" s="80">
        <v>21561800</v>
      </c>
      <c r="L8" s="80">
        <v>933249</v>
      </c>
      <c r="M8" s="80">
        <v>22495049</v>
      </c>
      <c r="N8" s="80">
        <v>21271706</v>
      </c>
      <c r="O8" s="80">
        <v>239779</v>
      </c>
      <c r="P8" s="80">
        <v>21511485</v>
      </c>
      <c r="Q8" s="107">
        <v>98.654592844753225</v>
      </c>
      <c r="R8" s="107">
        <v>25.692928682484524</v>
      </c>
      <c r="S8" s="107">
        <v>95.627642331430351</v>
      </c>
      <c r="T8" s="80">
        <v>524920</v>
      </c>
      <c r="U8" s="80">
        <v>25977</v>
      </c>
      <c r="V8" s="80">
        <v>550897</v>
      </c>
      <c r="W8" s="80">
        <v>517768</v>
      </c>
      <c r="X8" s="80">
        <v>6572</v>
      </c>
      <c r="Y8" s="80">
        <v>524340</v>
      </c>
      <c r="Z8" s="107">
        <v>98.6375066676827</v>
      </c>
      <c r="AA8" s="107">
        <v>25.29930322978019</v>
      </c>
      <c r="AB8" s="107">
        <v>95.179316641767869</v>
      </c>
      <c r="AC8" s="80">
        <v>17137555</v>
      </c>
      <c r="AD8" s="80">
        <v>848102</v>
      </c>
      <c r="AE8" s="80">
        <v>17985657</v>
      </c>
      <c r="AF8" s="80">
        <v>16904056</v>
      </c>
      <c r="AG8" s="80">
        <v>214561</v>
      </c>
      <c r="AH8" s="80">
        <v>17118617</v>
      </c>
      <c r="AI8" s="107">
        <v>98.637501090441432</v>
      </c>
      <c r="AJ8" s="107">
        <v>25.298961681495857</v>
      </c>
      <c r="AK8" s="107">
        <v>95.179269792590844</v>
      </c>
      <c r="AL8" s="80">
        <v>1323342</v>
      </c>
      <c r="AM8" s="80">
        <v>20081</v>
      </c>
      <c r="AN8" s="80">
        <v>1343423</v>
      </c>
      <c r="AO8" s="80">
        <v>1306562</v>
      </c>
      <c r="AP8" s="80">
        <v>6328</v>
      </c>
      <c r="AQ8" s="80">
        <v>1312890</v>
      </c>
      <c r="AR8" s="107">
        <v>98.731998228726965</v>
      </c>
      <c r="AS8" s="107">
        <v>31.512374881728999</v>
      </c>
      <c r="AT8" s="107">
        <v>97.727223666708113</v>
      </c>
      <c r="AU8" s="80">
        <v>2575983</v>
      </c>
      <c r="AV8" s="80">
        <v>39089</v>
      </c>
      <c r="AW8" s="80">
        <v>2615072</v>
      </c>
      <c r="AX8" s="80">
        <v>2543320</v>
      </c>
      <c r="AY8" s="80">
        <v>12318</v>
      </c>
      <c r="AZ8" s="80">
        <v>2555638</v>
      </c>
      <c r="BA8" s="107">
        <v>98.732018029622097</v>
      </c>
      <c r="BB8" s="107">
        <v>31.512701783110337</v>
      </c>
      <c r="BC8" s="107">
        <v>97.727251869164604</v>
      </c>
      <c r="BD8" s="80">
        <v>20060234</v>
      </c>
      <c r="BE8" s="80">
        <v>579612</v>
      </c>
      <c r="BF8" s="80">
        <v>20639846</v>
      </c>
      <c r="BG8" s="80">
        <v>19747508</v>
      </c>
      <c r="BH8" s="80">
        <v>139564</v>
      </c>
      <c r="BI8" s="80">
        <v>19887072</v>
      </c>
      <c r="BJ8" s="107">
        <v>98.441065044405761</v>
      </c>
      <c r="BK8" s="107">
        <v>24.078866552107272</v>
      </c>
      <c r="BL8" s="107">
        <v>96.352811934740217</v>
      </c>
      <c r="BM8" s="80">
        <v>19969795</v>
      </c>
      <c r="BN8" s="80">
        <v>579612</v>
      </c>
      <c r="BO8" s="80">
        <v>20549407</v>
      </c>
      <c r="BP8" s="80">
        <v>19657069</v>
      </c>
      <c r="BQ8" s="80">
        <v>139564</v>
      </c>
      <c r="BR8" s="80">
        <v>19796633</v>
      </c>
      <c r="BS8" s="123">
        <v>98.434004955984776</v>
      </c>
      <c r="BT8" s="123">
        <v>24.078866552107272</v>
      </c>
      <c r="BU8" s="123">
        <v>96.336760471968859</v>
      </c>
      <c r="BV8" s="80">
        <v>90439</v>
      </c>
      <c r="BW8" s="80">
        <v>0</v>
      </c>
      <c r="BX8" s="80">
        <v>90439</v>
      </c>
      <c r="BY8" s="80">
        <v>90439</v>
      </c>
      <c r="BZ8" s="80">
        <v>0</v>
      </c>
      <c r="CA8" s="80">
        <v>90439</v>
      </c>
      <c r="CB8" s="81">
        <v>100</v>
      </c>
      <c r="CC8" s="81" t="s">
        <v>100</v>
      </c>
      <c r="CD8" s="81">
        <v>100</v>
      </c>
      <c r="CE8" s="135"/>
      <c r="CF8" s="135"/>
      <c r="CG8" s="136">
        <v>27870</v>
      </c>
      <c r="CH8" s="135"/>
      <c r="CI8" s="135"/>
      <c r="CJ8" s="136">
        <v>27870</v>
      </c>
      <c r="CK8" s="137"/>
      <c r="CL8" s="137"/>
      <c r="CM8" s="110">
        <v>100</v>
      </c>
      <c r="CN8" s="80">
        <v>830241</v>
      </c>
      <c r="CO8" s="80">
        <v>54416</v>
      </c>
      <c r="CP8" s="80">
        <v>884657</v>
      </c>
      <c r="CQ8" s="80">
        <v>814074</v>
      </c>
      <c r="CR8" s="80">
        <v>14388</v>
      </c>
      <c r="CS8" s="80">
        <v>828462</v>
      </c>
      <c r="CT8" s="107">
        <v>98.052734085645014</v>
      </c>
      <c r="CU8" s="107">
        <v>26.440752719788296</v>
      </c>
      <c r="CV8" s="107">
        <v>93.64782056774547</v>
      </c>
      <c r="CW8" s="80">
        <v>2686773</v>
      </c>
      <c r="CX8" s="80">
        <v>0</v>
      </c>
      <c r="CY8" s="80">
        <v>2686773</v>
      </c>
      <c r="CZ8" s="80">
        <v>2686773</v>
      </c>
      <c r="DA8" s="80">
        <v>0</v>
      </c>
      <c r="DB8" s="80">
        <v>2686773</v>
      </c>
      <c r="DC8" s="107">
        <v>100</v>
      </c>
      <c r="DD8" s="107" t="s">
        <v>100</v>
      </c>
      <c r="DE8" s="107">
        <v>100</v>
      </c>
      <c r="DF8" s="80">
        <v>0</v>
      </c>
      <c r="DG8" s="80">
        <v>0</v>
      </c>
      <c r="DH8" s="80">
        <v>0</v>
      </c>
      <c r="DI8" s="80">
        <v>0</v>
      </c>
      <c r="DJ8" s="80">
        <v>0</v>
      </c>
      <c r="DK8" s="80">
        <v>0</v>
      </c>
      <c r="DL8" s="107" t="s">
        <v>100</v>
      </c>
      <c r="DM8" s="107" t="s">
        <v>100</v>
      </c>
      <c r="DN8" s="107" t="s">
        <v>100</v>
      </c>
      <c r="DO8" s="80">
        <v>0</v>
      </c>
      <c r="DP8" s="80">
        <v>0</v>
      </c>
      <c r="DQ8" s="80">
        <v>0</v>
      </c>
      <c r="DR8" s="80">
        <v>0</v>
      </c>
      <c r="DS8" s="80">
        <v>0</v>
      </c>
      <c r="DT8" s="80">
        <v>0</v>
      </c>
      <c r="DU8" s="107" t="s">
        <v>100</v>
      </c>
      <c r="DV8" s="107" t="s">
        <v>100</v>
      </c>
      <c r="DW8" s="107" t="s">
        <v>100</v>
      </c>
      <c r="EA8" s="69"/>
      <c r="EB8" s="69"/>
      <c r="EC8" s="69"/>
    </row>
    <row r="9" spans="1:133" ht="33" customHeight="1">
      <c r="A9" s="4" t="s">
        <v>23</v>
      </c>
      <c r="B9" s="80">
        <v>45730542</v>
      </c>
      <c r="C9" s="80">
        <v>2034969</v>
      </c>
      <c r="D9" s="80">
        <v>47765511</v>
      </c>
      <c r="E9" s="80">
        <v>45178954</v>
      </c>
      <c r="F9" s="80">
        <v>486534</v>
      </c>
      <c r="G9" s="80">
        <v>45665488</v>
      </c>
      <c r="H9" s="107">
        <v>98.793830171529564</v>
      </c>
      <c r="I9" s="107">
        <v>23.908668878985381</v>
      </c>
      <c r="J9" s="107">
        <v>95.603474230601236</v>
      </c>
      <c r="K9" s="80">
        <v>21011099</v>
      </c>
      <c r="L9" s="80">
        <v>1034079</v>
      </c>
      <c r="M9" s="80">
        <v>22045178</v>
      </c>
      <c r="N9" s="80">
        <v>20756979</v>
      </c>
      <c r="O9" s="80">
        <v>289336</v>
      </c>
      <c r="P9" s="80">
        <v>21046315</v>
      </c>
      <c r="Q9" s="107">
        <v>98.790543988203567</v>
      </c>
      <c r="R9" s="107">
        <v>27.980067286928755</v>
      </c>
      <c r="S9" s="107">
        <v>95.469018213416106</v>
      </c>
      <c r="T9" s="80">
        <v>569651</v>
      </c>
      <c r="U9" s="80">
        <v>29644</v>
      </c>
      <c r="V9" s="80">
        <v>599295</v>
      </c>
      <c r="W9" s="80">
        <v>562530</v>
      </c>
      <c r="X9" s="80">
        <v>8750</v>
      </c>
      <c r="Y9" s="80">
        <v>571280</v>
      </c>
      <c r="Z9" s="107">
        <v>98.749936364546016</v>
      </c>
      <c r="AA9" s="107">
        <v>29.516934286870868</v>
      </c>
      <c r="AB9" s="107">
        <v>95.325340608548387</v>
      </c>
      <c r="AC9" s="80">
        <v>16392245</v>
      </c>
      <c r="AD9" s="80">
        <v>853031</v>
      </c>
      <c r="AE9" s="80">
        <v>17245276</v>
      </c>
      <c r="AF9" s="80">
        <v>16187321</v>
      </c>
      <c r="AG9" s="80">
        <v>251784</v>
      </c>
      <c r="AH9" s="80">
        <v>16439105</v>
      </c>
      <c r="AI9" s="107">
        <v>98.749872271918832</v>
      </c>
      <c r="AJ9" s="107">
        <v>29.516395066533342</v>
      </c>
      <c r="AK9" s="107">
        <v>95.325264727569447</v>
      </c>
      <c r="AL9" s="80">
        <v>991718</v>
      </c>
      <c r="AM9" s="80">
        <v>37081</v>
      </c>
      <c r="AN9" s="80">
        <v>1028799</v>
      </c>
      <c r="AO9" s="80">
        <v>981413</v>
      </c>
      <c r="AP9" s="80">
        <v>7054</v>
      </c>
      <c r="AQ9" s="80">
        <v>988467</v>
      </c>
      <c r="AR9" s="107">
        <v>98.960894125144449</v>
      </c>
      <c r="AS9" s="107">
        <v>19.023219438526471</v>
      </c>
      <c r="AT9" s="107">
        <v>96.079700699553555</v>
      </c>
      <c r="AU9" s="80">
        <v>3057485</v>
      </c>
      <c r="AV9" s="80">
        <v>114323</v>
      </c>
      <c r="AW9" s="80">
        <v>3171808</v>
      </c>
      <c r="AX9" s="80">
        <v>3025715</v>
      </c>
      <c r="AY9" s="80">
        <v>21748</v>
      </c>
      <c r="AZ9" s="80">
        <v>3047463</v>
      </c>
      <c r="BA9" s="107">
        <v>98.960910683126826</v>
      </c>
      <c r="BB9" s="107">
        <v>19.02329365044654</v>
      </c>
      <c r="BC9" s="107">
        <v>96.079680737295575</v>
      </c>
      <c r="BD9" s="80">
        <v>21097795</v>
      </c>
      <c r="BE9" s="80">
        <v>931633</v>
      </c>
      <c r="BF9" s="80">
        <v>22029428</v>
      </c>
      <c r="BG9" s="80">
        <v>20817905</v>
      </c>
      <c r="BH9" s="80">
        <v>178378</v>
      </c>
      <c r="BI9" s="80">
        <v>20996283</v>
      </c>
      <c r="BJ9" s="107">
        <v>98.673368472866471</v>
      </c>
      <c r="BK9" s="107">
        <v>19.146809956281068</v>
      </c>
      <c r="BL9" s="107">
        <v>95.310159664608634</v>
      </c>
      <c r="BM9" s="80">
        <v>20937507</v>
      </c>
      <c r="BN9" s="80">
        <v>931633</v>
      </c>
      <c r="BO9" s="80">
        <v>21869140</v>
      </c>
      <c r="BP9" s="80">
        <v>20657617</v>
      </c>
      <c r="BQ9" s="80">
        <v>178378</v>
      </c>
      <c r="BR9" s="80">
        <v>20835995</v>
      </c>
      <c r="BS9" s="123">
        <v>98.663212387224519</v>
      </c>
      <c r="BT9" s="123">
        <v>19.146809956281068</v>
      </c>
      <c r="BU9" s="123">
        <v>95.275785879097214</v>
      </c>
      <c r="BV9" s="80">
        <v>160288</v>
      </c>
      <c r="BW9" s="80">
        <v>0</v>
      </c>
      <c r="BX9" s="80">
        <v>160288</v>
      </c>
      <c r="BY9" s="80">
        <v>160288</v>
      </c>
      <c r="BZ9" s="80">
        <v>0</v>
      </c>
      <c r="CA9" s="80">
        <v>160288</v>
      </c>
      <c r="CB9" s="81">
        <v>100</v>
      </c>
      <c r="CC9" s="81" t="s">
        <v>100</v>
      </c>
      <c r="CD9" s="81">
        <v>100</v>
      </c>
      <c r="CE9" s="135"/>
      <c r="CF9" s="135"/>
      <c r="CG9" s="136">
        <v>25193</v>
      </c>
      <c r="CH9" s="135"/>
      <c r="CI9" s="135"/>
      <c r="CJ9" s="136">
        <v>25193</v>
      </c>
      <c r="CK9" s="137"/>
      <c r="CL9" s="137"/>
      <c r="CM9" s="110">
        <v>100</v>
      </c>
      <c r="CN9" s="80">
        <v>901257</v>
      </c>
      <c r="CO9" s="80">
        <v>63525</v>
      </c>
      <c r="CP9" s="80">
        <v>964782</v>
      </c>
      <c r="CQ9" s="80">
        <v>883679</v>
      </c>
      <c r="CR9" s="80">
        <v>18820</v>
      </c>
      <c r="CS9" s="80">
        <v>902499</v>
      </c>
      <c r="CT9" s="107">
        <v>98.049612929497357</v>
      </c>
      <c r="CU9" s="107">
        <v>29.626131444313263</v>
      </c>
      <c r="CV9" s="107">
        <v>93.544344732799743</v>
      </c>
      <c r="CW9" s="80">
        <v>2720389</v>
      </c>
      <c r="CX9" s="80">
        <v>0</v>
      </c>
      <c r="CY9" s="80">
        <v>2720389</v>
      </c>
      <c r="CZ9" s="80">
        <v>2720389</v>
      </c>
      <c r="DA9" s="80">
        <v>0</v>
      </c>
      <c r="DB9" s="80">
        <v>2720389</v>
      </c>
      <c r="DC9" s="107">
        <v>100</v>
      </c>
      <c r="DD9" s="107" t="s">
        <v>100</v>
      </c>
      <c r="DE9" s="107">
        <v>100</v>
      </c>
      <c r="DF9" s="80">
        <v>2</v>
      </c>
      <c r="DG9" s="80">
        <v>0</v>
      </c>
      <c r="DH9" s="80">
        <v>2</v>
      </c>
      <c r="DI9" s="80">
        <v>2</v>
      </c>
      <c r="DJ9" s="80">
        <v>0</v>
      </c>
      <c r="DK9" s="80">
        <v>2</v>
      </c>
      <c r="DL9" s="107">
        <v>100</v>
      </c>
      <c r="DM9" s="107" t="s">
        <v>100</v>
      </c>
      <c r="DN9" s="107">
        <v>100</v>
      </c>
      <c r="DO9" s="80">
        <v>0</v>
      </c>
      <c r="DP9" s="80">
        <v>5732</v>
      </c>
      <c r="DQ9" s="80">
        <v>5732</v>
      </c>
      <c r="DR9" s="80">
        <v>0</v>
      </c>
      <c r="DS9" s="80">
        <v>0</v>
      </c>
      <c r="DT9" s="80">
        <v>0</v>
      </c>
      <c r="DU9" s="107" t="s">
        <v>100</v>
      </c>
      <c r="DV9" s="107" t="s">
        <v>100</v>
      </c>
      <c r="DW9" s="107" t="s">
        <v>100</v>
      </c>
      <c r="EA9" s="69"/>
      <c r="EB9" s="69"/>
      <c r="EC9" s="69"/>
    </row>
    <row r="10" spans="1:133" ht="33" customHeight="1">
      <c r="A10" s="4" t="s">
        <v>24</v>
      </c>
      <c r="B10" s="80">
        <v>9417981</v>
      </c>
      <c r="C10" s="80">
        <v>181879</v>
      </c>
      <c r="D10" s="80">
        <v>9599860</v>
      </c>
      <c r="E10" s="80">
        <v>9331670</v>
      </c>
      <c r="F10" s="80">
        <v>35188</v>
      </c>
      <c r="G10" s="80">
        <v>9366858</v>
      </c>
      <c r="H10" s="107">
        <v>99.083550922432323</v>
      </c>
      <c r="I10" s="107">
        <v>19.34692845243266</v>
      </c>
      <c r="J10" s="107">
        <v>97.572860437548044</v>
      </c>
      <c r="K10" s="80">
        <v>3723152</v>
      </c>
      <c r="L10" s="80">
        <v>48184</v>
      </c>
      <c r="M10" s="80">
        <v>3771336</v>
      </c>
      <c r="N10" s="80">
        <v>3685967</v>
      </c>
      <c r="O10" s="80">
        <v>19332</v>
      </c>
      <c r="P10" s="80">
        <v>3705299</v>
      </c>
      <c r="Q10" s="107">
        <v>99.001249478936131</v>
      </c>
      <c r="R10" s="107">
        <v>40.121202058774699</v>
      </c>
      <c r="S10" s="107">
        <v>98.248975959712951</v>
      </c>
      <c r="T10" s="80">
        <v>96838</v>
      </c>
      <c r="U10" s="80">
        <v>1436</v>
      </c>
      <c r="V10" s="80">
        <v>98274</v>
      </c>
      <c r="W10" s="80">
        <v>96545</v>
      </c>
      <c r="X10" s="80">
        <v>591</v>
      </c>
      <c r="Y10" s="80">
        <v>97136</v>
      </c>
      <c r="Z10" s="107">
        <v>99.697432825956753</v>
      </c>
      <c r="AA10" s="107">
        <v>41.155988857938716</v>
      </c>
      <c r="AB10" s="107">
        <v>98.842013146915761</v>
      </c>
      <c r="AC10" s="80">
        <v>2951389</v>
      </c>
      <c r="AD10" s="80">
        <v>43767</v>
      </c>
      <c r="AE10" s="80">
        <v>2995156</v>
      </c>
      <c r="AF10" s="80">
        <v>2942327</v>
      </c>
      <c r="AG10" s="80">
        <v>18013</v>
      </c>
      <c r="AH10" s="80">
        <v>2960340</v>
      </c>
      <c r="AI10" s="107">
        <v>99.692958129206275</v>
      </c>
      <c r="AJ10" s="107">
        <v>41.156579157812963</v>
      </c>
      <c r="AK10" s="107">
        <v>98.837589761601734</v>
      </c>
      <c r="AL10" s="80">
        <v>207129</v>
      </c>
      <c r="AM10" s="80">
        <v>915</v>
      </c>
      <c r="AN10" s="80">
        <v>208044</v>
      </c>
      <c r="AO10" s="80">
        <v>198587</v>
      </c>
      <c r="AP10" s="80">
        <v>223</v>
      </c>
      <c r="AQ10" s="80">
        <v>198810</v>
      </c>
      <c r="AR10" s="107">
        <v>95.875999980688363</v>
      </c>
      <c r="AS10" s="107">
        <v>24.371584699453553</v>
      </c>
      <c r="AT10" s="107">
        <v>95.561515833189134</v>
      </c>
      <c r="AU10" s="80">
        <v>467796</v>
      </c>
      <c r="AV10" s="80">
        <v>2066</v>
      </c>
      <c r="AW10" s="80">
        <v>469862</v>
      </c>
      <c r="AX10" s="80">
        <v>448508</v>
      </c>
      <c r="AY10" s="80">
        <v>505</v>
      </c>
      <c r="AZ10" s="80">
        <v>449013</v>
      </c>
      <c r="BA10" s="107">
        <v>95.87683520166911</v>
      </c>
      <c r="BB10" s="107">
        <v>24.443368828654403</v>
      </c>
      <c r="BC10" s="107">
        <v>95.562739698038996</v>
      </c>
      <c r="BD10" s="80">
        <v>4999332</v>
      </c>
      <c r="BE10" s="80">
        <v>127676</v>
      </c>
      <c r="BF10" s="80">
        <v>5127008</v>
      </c>
      <c r="BG10" s="80">
        <v>4951209</v>
      </c>
      <c r="BH10" s="80">
        <v>13739</v>
      </c>
      <c r="BI10" s="80">
        <v>4964948</v>
      </c>
      <c r="BJ10" s="107">
        <v>99.037411398162789</v>
      </c>
      <c r="BK10" s="107">
        <v>10.760832106268992</v>
      </c>
      <c r="BL10" s="107">
        <v>96.839092117663952</v>
      </c>
      <c r="BM10" s="80">
        <v>4966020</v>
      </c>
      <c r="BN10" s="80">
        <v>127676</v>
      </c>
      <c r="BO10" s="80">
        <v>5093696</v>
      </c>
      <c r="BP10" s="80">
        <v>4917897</v>
      </c>
      <c r="BQ10" s="80">
        <v>13739</v>
      </c>
      <c r="BR10" s="80">
        <v>4931636</v>
      </c>
      <c r="BS10" s="123">
        <v>99.030954365870457</v>
      </c>
      <c r="BT10" s="123">
        <v>10.760832106268992</v>
      </c>
      <c r="BU10" s="123">
        <v>96.818420259081023</v>
      </c>
      <c r="BV10" s="80">
        <v>33312</v>
      </c>
      <c r="BW10" s="80">
        <v>0</v>
      </c>
      <c r="BX10" s="80">
        <v>33312</v>
      </c>
      <c r="BY10" s="80">
        <v>33312</v>
      </c>
      <c r="BZ10" s="80">
        <v>0</v>
      </c>
      <c r="CA10" s="80">
        <v>33312</v>
      </c>
      <c r="CB10" s="81">
        <v>100</v>
      </c>
      <c r="CC10" s="81" t="s">
        <v>100</v>
      </c>
      <c r="CD10" s="81">
        <v>100</v>
      </c>
      <c r="CE10" s="135"/>
      <c r="CF10" s="135"/>
      <c r="CG10" s="136">
        <v>7628</v>
      </c>
      <c r="CH10" s="135"/>
      <c r="CI10" s="135"/>
      <c r="CJ10" s="136">
        <v>7628</v>
      </c>
      <c r="CK10" s="137"/>
      <c r="CL10" s="137"/>
      <c r="CM10" s="110">
        <v>100</v>
      </c>
      <c r="CN10" s="80">
        <v>187899</v>
      </c>
      <c r="CO10" s="80">
        <v>6019</v>
      </c>
      <c r="CP10" s="80">
        <v>193918</v>
      </c>
      <c r="CQ10" s="80">
        <v>186896</v>
      </c>
      <c r="CR10" s="80">
        <v>2117</v>
      </c>
      <c r="CS10" s="80">
        <v>189013</v>
      </c>
      <c r="CT10" s="107">
        <v>99.466202587560332</v>
      </c>
      <c r="CU10" s="107">
        <v>35.171955474331284</v>
      </c>
      <c r="CV10" s="107">
        <v>97.470580348394691</v>
      </c>
      <c r="CW10" s="80">
        <v>507598</v>
      </c>
      <c r="CX10" s="80">
        <v>0</v>
      </c>
      <c r="CY10" s="80">
        <v>507598</v>
      </c>
      <c r="CZ10" s="80">
        <v>507598</v>
      </c>
      <c r="DA10" s="80">
        <v>0</v>
      </c>
      <c r="DB10" s="80">
        <v>507598</v>
      </c>
      <c r="DC10" s="107">
        <v>100</v>
      </c>
      <c r="DD10" s="107" t="s">
        <v>100</v>
      </c>
      <c r="DE10" s="107">
        <v>100</v>
      </c>
      <c r="DF10" s="80">
        <v>0</v>
      </c>
      <c r="DG10" s="80">
        <v>0</v>
      </c>
      <c r="DH10" s="80">
        <v>0</v>
      </c>
      <c r="DI10" s="80">
        <v>0</v>
      </c>
      <c r="DJ10" s="80">
        <v>0</v>
      </c>
      <c r="DK10" s="80">
        <v>0</v>
      </c>
      <c r="DL10" s="107" t="s">
        <v>100</v>
      </c>
      <c r="DM10" s="107" t="s">
        <v>100</v>
      </c>
      <c r="DN10" s="107" t="s">
        <v>100</v>
      </c>
      <c r="DO10" s="80">
        <v>0</v>
      </c>
      <c r="DP10" s="80">
        <v>0</v>
      </c>
      <c r="DQ10" s="80">
        <v>0</v>
      </c>
      <c r="DR10" s="80">
        <v>0</v>
      </c>
      <c r="DS10" s="80">
        <v>0</v>
      </c>
      <c r="DT10" s="80">
        <v>0</v>
      </c>
      <c r="DU10" s="107" t="s">
        <v>100</v>
      </c>
      <c r="DV10" s="107" t="s">
        <v>100</v>
      </c>
      <c r="DW10" s="107" t="s">
        <v>100</v>
      </c>
      <c r="EA10" s="69"/>
      <c r="EB10" s="69"/>
      <c r="EC10" s="69"/>
    </row>
    <row r="11" spans="1:133" ht="33" customHeight="1">
      <c r="A11" s="3" t="s">
        <v>25</v>
      </c>
      <c r="B11" s="78">
        <v>9012532</v>
      </c>
      <c r="C11" s="78">
        <v>78751</v>
      </c>
      <c r="D11" s="78">
        <v>9091283</v>
      </c>
      <c r="E11" s="78">
        <v>8939735</v>
      </c>
      <c r="F11" s="78">
        <v>32360</v>
      </c>
      <c r="G11" s="78">
        <v>8972095</v>
      </c>
      <c r="H11" s="106">
        <v>99.192269164758585</v>
      </c>
      <c r="I11" s="106">
        <v>41.091541694708638</v>
      </c>
      <c r="J11" s="106">
        <v>98.688985922009039</v>
      </c>
      <c r="K11" s="78">
        <v>3849401</v>
      </c>
      <c r="L11" s="78">
        <v>31057</v>
      </c>
      <c r="M11" s="78">
        <v>3880458</v>
      </c>
      <c r="N11" s="78">
        <v>3829240</v>
      </c>
      <c r="O11" s="78">
        <v>15681</v>
      </c>
      <c r="P11" s="78">
        <v>3844921</v>
      </c>
      <c r="Q11" s="106">
        <v>99.476256175960884</v>
      </c>
      <c r="R11" s="106">
        <v>50.491032617445342</v>
      </c>
      <c r="S11" s="106">
        <v>99.084206039596353</v>
      </c>
      <c r="T11" s="78">
        <v>135255</v>
      </c>
      <c r="U11" s="78">
        <v>1185</v>
      </c>
      <c r="V11" s="78">
        <v>136440</v>
      </c>
      <c r="W11" s="78">
        <v>134534</v>
      </c>
      <c r="X11" s="78">
        <v>580</v>
      </c>
      <c r="Y11" s="78">
        <v>135114</v>
      </c>
      <c r="Z11" s="106">
        <v>99.466932830579282</v>
      </c>
      <c r="AA11" s="106">
        <v>48.945147679324897</v>
      </c>
      <c r="AB11" s="106">
        <v>99.028144239226037</v>
      </c>
      <c r="AC11" s="78">
        <v>3266596</v>
      </c>
      <c r="AD11" s="78">
        <v>28430</v>
      </c>
      <c r="AE11" s="78">
        <v>3295026</v>
      </c>
      <c r="AF11" s="78">
        <v>3249211</v>
      </c>
      <c r="AG11" s="78">
        <v>13911</v>
      </c>
      <c r="AH11" s="78">
        <v>3263122</v>
      </c>
      <c r="AI11" s="106">
        <v>99.467794609434407</v>
      </c>
      <c r="AJ11" s="106">
        <v>48.930706999648258</v>
      </c>
      <c r="AK11" s="106">
        <v>99.031752708476347</v>
      </c>
      <c r="AL11" s="78">
        <v>203563</v>
      </c>
      <c r="AM11" s="78">
        <v>656</v>
      </c>
      <c r="AN11" s="78">
        <v>204219</v>
      </c>
      <c r="AO11" s="78">
        <v>202628</v>
      </c>
      <c r="AP11" s="78">
        <v>541</v>
      </c>
      <c r="AQ11" s="78">
        <v>203169</v>
      </c>
      <c r="AR11" s="106">
        <v>99.540682737039646</v>
      </c>
      <c r="AS11" s="106">
        <v>82.469512195121951</v>
      </c>
      <c r="AT11" s="106">
        <v>99.485846077005561</v>
      </c>
      <c r="AU11" s="78">
        <v>243987</v>
      </c>
      <c r="AV11" s="78">
        <v>786</v>
      </c>
      <c r="AW11" s="78">
        <v>244773</v>
      </c>
      <c r="AX11" s="78">
        <v>242867</v>
      </c>
      <c r="AY11" s="78">
        <v>649</v>
      </c>
      <c r="AZ11" s="78">
        <v>243516</v>
      </c>
      <c r="BA11" s="106">
        <v>99.540959149462878</v>
      </c>
      <c r="BB11" s="106">
        <v>82.569974554707386</v>
      </c>
      <c r="BC11" s="106">
        <v>99.486462967729281</v>
      </c>
      <c r="BD11" s="78">
        <v>4359679</v>
      </c>
      <c r="BE11" s="78">
        <v>43895</v>
      </c>
      <c r="BF11" s="78">
        <v>4403574</v>
      </c>
      <c r="BG11" s="78">
        <v>4308266</v>
      </c>
      <c r="BH11" s="78">
        <v>15500</v>
      </c>
      <c r="BI11" s="78">
        <v>4323766</v>
      </c>
      <c r="BJ11" s="106">
        <v>98.820715928856231</v>
      </c>
      <c r="BK11" s="106">
        <v>35.311538899646884</v>
      </c>
      <c r="BL11" s="106">
        <v>98.187653937460794</v>
      </c>
      <c r="BM11" s="78">
        <v>4335398</v>
      </c>
      <c r="BN11" s="78">
        <v>43895</v>
      </c>
      <c r="BO11" s="78">
        <v>4379293</v>
      </c>
      <c r="BP11" s="78">
        <v>4283985</v>
      </c>
      <c r="BQ11" s="78">
        <v>15500</v>
      </c>
      <c r="BR11" s="78">
        <v>4299485</v>
      </c>
      <c r="BS11" s="122">
        <v>98.814111184255751</v>
      </c>
      <c r="BT11" s="122">
        <v>35.311538899646884</v>
      </c>
      <c r="BU11" s="122">
        <v>98.177605380594528</v>
      </c>
      <c r="BV11" s="78">
        <v>24281</v>
      </c>
      <c r="BW11" s="78">
        <v>0</v>
      </c>
      <c r="BX11" s="78">
        <v>24281</v>
      </c>
      <c r="BY11" s="78">
        <v>24281</v>
      </c>
      <c r="BZ11" s="78">
        <v>0</v>
      </c>
      <c r="CA11" s="78">
        <v>24281</v>
      </c>
      <c r="CB11" s="79">
        <v>100</v>
      </c>
      <c r="CC11" s="79" t="s">
        <v>100</v>
      </c>
      <c r="CD11" s="79">
        <v>100</v>
      </c>
      <c r="CE11" s="131"/>
      <c r="CF11" s="131"/>
      <c r="CG11" s="132">
        <v>7410</v>
      </c>
      <c r="CH11" s="131"/>
      <c r="CI11" s="131"/>
      <c r="CJ11" s="132">
        <v>7410</v>
      </c>
      <c r="CK11" s="133"/>
      <c r="CL11" s="133"/>
      <c r="CM11" s="134">
        <v>100</v>
      </c>
      <c r="CN11" s="78">
        <v>239158</v>
      </c>
      <c r="CO11" s="78">
        <v>3799</v>
      </c>
      <c r="CP11" s="78">
        <v>242957</v>
      </c>
      <c r="CQ11" s="78">
        <v>237935</v>
      </c>
      <c r="CR11" s="78">
        <v>1179</v>
      </c>
      <c r="CS11" s="78">
        <v>239114</v>
      </c>
      <c r="CT11" s="106">
        <v>99.488622584233028</v>
      </c>
      <c r="CU11" s="106">
        <v>31.03448275862069</v>
      </c>
      <c r="CV11" s="106">
        <v>98.418238618356341</v>
      </c>
      <c r="CW11" s="78">
        <v>564294</v>
      </c>
      <c r="CX11" s="78">
        <v>0</v>
      </c>
      <c r="CY11" s="78">
        <v>564294</v>
      </c>
      <c r="CZ11" s="78">
        <v>564294</v>
      </c>
      <c r="DA11" s="78">
        <v>0</v>
      </c>
      <c r="DB11" s="78">
        <v>564294</v>
      </c>
      <c r="DC11" s="106">
        <v>100</v>
      </c>
      <c r="DD11" s="106" t="s">
        <v>100</v>
      </c>
      <c r="DE11" s="106">
        <v>100</v>
      </c>
      <c r="DF11" s="78">
        <v>0</v>
      </c>
      <c r="DG11" s="78">
        <v>0</v>
      </c>
      <c r="DH11" s="78">
        <v>0</v>
      </c>
      <c r="DI11" s="78">
        <v>0</v>
      </c>
      <c r="DJ11" s="78">
        <v>0</v>
      </c>
      <c r="DK11" s="78">
        <v>0</v>
      </c>
      <c r="DL11" s="106" t="s">
        <v>100</v>
      </c>
      <c r="DM11" s="106" t="s">
        <v>100</v>
      </c>
      <c r="DN11" s="106" t="s">
        <v>100</v>
      </c>
      <c r="DO11" s="78">
        <v>0</v>
      </c>
      <c r="DP11" s="78">
        <v>0</v>
      </c>
      <c r="DQ11" s="78">
        <v>0</v>
      </c>
      <c r="DR11" s="78">
        <v>0</v>
      </c>
      <c r="DS11" s="78">
        <v>0</v>
      </c>
      <c r="DT11" s="78">
        <v>0</v>
      </c>
      <c r="DU11" s="106" t="s">
        <v>100</v>
      </c>
      <c r="DV11" s="106" t="s">
        <v>100</v>
      </c>
      <c r="DW11" s="106" t="s">
        <v>100</v>
      </c>
      <c r="EA11" s="69"/>
      <c r="EB11" s="69"/>
      <c r="EC11" s="69"/>
    </row>
    <row r="12" spans="1:133" ht="33" customHeight="1">
      <c r="A12" s="4" t="s">
        <v>26</v>
      </c>
      <c r="B12" s="80">
        <v>4851175</v>
      </c>
      <c r="C12" s="80">
        <v>172103</v>
      </c>
      <c r="D12" s="80">
        <v>5023278</v>
      </c>
      <c r="E12" s="80">
        <v>4801477</v>
      </c>
      <c r="F12" s="80">
        <v>28923</v>
      </c>
      <c r="G12" s="80">
        <v>4830400</v>
      </c>
      <c r="H12" s="107">
        <v>98.975547161254752</v>
      </c>
      <c r="I12" s="107">
        <v>16.805633835551966</v>
      </c>
      <c r="J12" s="107">
        <v>96.160316032678267</v>
      </c>
      <c r="K12" s="80">
        <v>1961927</v>
      </c>
      <c r="L12" s="80">
        <v>41779</v>
      </c>
      <c r="M12" s="80">
        <v>2003706</v>
      </c>
      <c r="N12" s="80">
        <v>1944288</v>
      </c>
      <c r="O12" s="80">
        <v>11762</v>
      </c>
      <c r="P12" s="80">
        <v>1956050</v>
      </c>
      <c r="Q12" s="107">
        <v>99.100934948140278</v>
      </c>
      <c r="R12" s="107">
        <v>28.152899782187223</v>
      </c>
      <c r="S12" s="107">
        <v>97.621607161928949</v>
      </c>
      <c r="T12" s="80">
        <v>79586</v>
      </c>
      <c r="U12" s="80">
        <v>1763</v>
      </c>
      <c r="V12" s="80">
        <v>81349</v>
      </c>
      <c r="W12" s="80">
        <v>78939</v>
      </c>
      <c r="X12" s="80">
        <v>509</v>
      </c>
      <c r="Y12" s="80">
        <v>79448</v>
      </c>
      <c r="Z12" s="107">
        <v>99.187042947252024</v>
      </c>
      <c r="AA12" s="107">
        <v>28.8712422007941</v>
      </c>
      <c r="AB12" s="107">
        <v>97.663155048003048</v>
      </c>
      <c r="AC12" s="80">
        <v>1687192</v>
      </c>
      <c r="AD12" s="80">
        <v>37363</v>
      </c>
      <c r="AE12" s="80">
        <v>1724555</v>
      </c>
      <c r="AF12" s="80">
        <v>1673474</v>
      </c>
      <c r="AG12" s="80">
        <v>10789</v>
      </c>
      <c r="AH12" s="80">
        <v>1684263</v>
      </c>
      <c r="AI12" s="107">
        <v>99.186933081712098</v>
      </c>
      <c r="AJ12" s="107">
        <v>28.876160907850014</v>
      </c>
      <c r="AK12" s="107">
        <v>97.663629168104237</v>
      </c>
      <c r="AL12" s="80">
        <v>112302</v>
      </c>
      <c r="AM12" s="80">
        <v>1527</v>
      </c>
      <c r="AN12" s="80">
        <v>113829</v>
      </c>
      <c r="AO12" s="80">
        <v>110418</v>
      </c>
      <c r="AP12" s="80">
        <v>267</v>
      </c>
      <c r="AQ12" s="80">
        <v>110685</v>
      </c>
      <c r="AR12" s="107">
        <v>98.322380723406539</v>
      </c>
      <c r="AS12" s="107">
        <v>17.485265225933201</v>
      </c>
      <c r="AT12" s="107">
        <v>97.2379622064676</v>
      </c>
      <c r="AU12" s="80">
        <v>82847</v>
      </c>
      <c r="AV12" s="80">
        <v>1126</v>
      </c>
      <c r="AW12" s="80">
        <v>83973</v>
      </c>
      <c r="AX12" s="80">
        <v>81457</v>
      </c>
      <c r="AY12" s="80">
        <v>197</v>
      </c>
      <c r="AZ12" s="80">
        <v>81654</v>
      </c>
      <c r="BA12" s="107">
        <v>98.322208408270669</v>
      </c>
      <c r="BB12" s="107">
        <v>17.4955595026643</v>
      </c>
      <c r="BC12" s="107">
        <v>97.238398056518179</v>
      </c>
      <c r="BD12" s="80">
        <v>2395918</v>
      </c>
      <c r="BE12" s="80">
        <v>124814</v>
      </c>
      <c r="BF12" s="80">
        <v>2520732</v>
      </c>
      <c r="BG12" s="80">
        <v>2365309</v>
      </c>
      <c r="BH12" s="80">
        <v>15698</v>
      </c>
      <c r="BI12" s="80">
        <v>2381007</v>
      </c>
      <c r="BJ12" s="107">
        <v>98.722452103953472</v>
      </c>
      <c r="BK12" s="107">
        <v>12.577114746743154</v>
      </c>
      <c r="BL12" s="107">
        <v>94.456967261890583</v>
      </c>
      <c r="BM12" s="80">
        <v>2371271</v>
      </c>
      <c r="BN12" s="80">
        <v>124814</v>
      </c>
      <c r="BO12" s="80">
        <v>2496085</v>
      </c>
      <c r="BP12" s="80">
        <v>2340662</v>
      </c>
      <c r="BQ12" s="80">
        <v>15698</v>
      </c>
      <c r="BR12" s="80">
        <v>2356360</v>
      </c>
      <c r="BS12" s="123">
        <v>98.709173266151367</v>
      </c>
      <c r="BT12" s="123">
        <v>12.577114746743154</v>
      </c>
      <c r="BU12" s="123">
        <v>94.40223389828472</v>
      </c>
      <c r="BV12" s="80">
        <v>24647</v>
      </c>
      <c r="BW12" s="80">
        <v>0</v>
      </c>
      <c r="BX12" s="80">
        <v>24647</v>
      </c>
      <c r="BY12" s="80">
        <v>24647</v>
      </c>
      <c r="BZ12" s="80">
        <v>0</v>
      </c>
      <c r="CA12" s="80">
        <v>24647</v>
      </c>
      <c r="CB12" s="81">
        <v>100</v>
      </c>
      <c r="CC12" s="81" t="s">
        <v>100</v>
      </c>
      <c r="CD12" s="81">
        <v>100</v>
      </c>
      <c r="CE12" s="135"/>
      <c r="CF12" s="135"/>
      <c r="CG12" s="136">
        <v>7277</v>
      </c>
      <c r="CH12" s="135"/>
      <c r="CI12" s="135"/>
      <c r="CJ12" s="136">
        <v>7277</v>
      </c>
      <c r="CK12" s="137"/>
      <c r="CL12" s="137"/>
      <c r="CM12" s="110">
        <v>100</v>
      </c>
      <c r="CN12" s="80">
        <v>168990</v>
      </c>
      <c r="CO12" s="80">
        <v>5510</v>
      </c>
      <c r="CP12" s="80">
        <v>174500</v>
      </c>
      <c r="CQ12" s="80">
        <v>167540</v>
      </c>
      <c r="CR12" s="80">
        <v>1463</v>
      </c>
      <c r="CS12" s="80">
        <v>169003</v>
      </c>
      <c r="CT12" s="107">
        <v>99.141961062784773</v>
      </c>
      <c r="CU12" s="107">
        <v>26.551724137931032</v>
      </c>
      <c r="CV12" s="107">
        <v>96.849856733524348</v>
      </c>
      <c r="CW12" s="80">
        <v>324340</v>
      </c>
      <c r="CX12" s="80">
        <v>0</v>
      </c>
      <c r="CY12" s="80">
        <v>324340</v>
      </c>
      <c r="CZ12" s="80">
        <v>324340</v>
      </c>
      <c r="DA12" s="80">
        <v>0</v>
      </c>
      <c r="DB12" s="80">
        <v>324340</v>
      </c>
      <c r="DC12" s="107">
        <v>100</v>
      </c>
      <c r="DD12" s="107" t="s">
        <v>100</v>
      </c>
      <c r="DE12" s="107">
        <v>100</v>
      </c>
      <c r="DF12" s="80">
        <v>0</v>
      </c>
      <c r="DG12" s="80">
        <v>0</v>
      </c>
      <c r="DH12" s="80">
        <v>0</v>
      </c>
      <c r="DI12" s="80">
        <v>0</v>
      </c>
      <c r="DJ12" s="80">
        <v>0</v>
      </c>
      <c r="DK12" s="80">
        <v>0</v>
      </c>
      <c r="DL12" s="107" t="s">
        <v>100</v>
      </c>
      <c r="DM12" s="107" t="s">
        <v>100</v>
      </c>
      <c r="DN12" s="107" t="s">
        <v>100</v>
      </c>
      <c r="DO12" s="80">
        <v>0</v>
      </c>
      <c r="DP12" s="80">
        <v>0</v>
      </c>
      <c r="DQ12" s="80">
        <v>0</v>
      </c>
      <c r="DR12" s="80">
        <v>0</v>
      </c>
      <c r="DS12" s="80">
        <v>0</v>
      </c>
      <c r="DT12" s="80">
        <v>0</v>
      </c>
      <c r="DU12" s="107" t="s">
        <v>100</v>
      </c>
      <c r="DV12" s="107" t="s">
        <v>100</v>
      </c>
      <c r="DW12" s="107" t="s">
        <v>100</v>
      </c>
      <c r="EA12" s="69"/>
      <c r="EB12" s="69"/>
      <c r="EC12" s="69"/>
    </row>
    <row r="13" spans="1:133" ht="33" customHeight="1">
      <c r="A13" s="4" t="s">
        <v>27</v>
      </c>
      <c r="B13" s="80">
        <v>5199614</v>
      </c>
      <c r="C13" s="80">
        <v>268788</v>
      </c>
      <c r="D13" s="80">
        <v>5468402</v>
      </c>
      <c r="E13" s="80">
        <v>5122589</v>
      </c>
      <c r="F13" s="80">
        <v>56512</v>
      </c>
      <c r="G13" s="80">
        <v>5179101</v>
      </c>
      <c r="H13" s="107">
        <v>98.51864003751048</v>
      </c>
      <c r="I13" s="107">
        <v>21.024748128636695</v>
      </c>
      <c r="J13" s="107">
        <v>94.709587919834718</v>
      </c>
      <c r="K13" s="80">
        <v>2090385</v>
      </c>
      <c r="L13" s="80">
        <v>151240</v>
      </c>
      <c r="M13" s="80">
        <v>2241625</v>
      </c>
      <c r="N13" s="80">
        <v>2064148</v>
      </c>
      <c r="O13" s="80">
        <v>31691</v>
      </c>
      <c r="P13" s="80">
        <v>2095839</v>
      </c>
      <c r="Q13" s="107">
        <v>98.744872356049243</v>
      </c>
      <c r="R13" s="107">
        <v>20.954112668606189</v>
      </c>
      <c r="S13" s="107">
        <v>93.496414431495012</v>
      </c>
      <c r="T13" s="80">
        <v>61589</v>
      </c>
      <c r="U13" s="80">
        <v>5154</v>
      </c>
      <c r="V13" s="80">
        <v>66743</v>
      </c>
      <c r="W13" s="80">
        <v>60683</v>
      </c>
      <c r="X13" s="80">
        <v>1087</v>
      </c>
      <c r="Y13" s="80">
        <v>61770</v>
      </c>
      <c r="Z13" s="107">
        <v>98.528958093165983</v>
      </c>
      <c r="AA13" s="107">
        <v>21.090415211486224</v>
      </c>
      <c r="AB13" s="107">
        <v>92.549031359093831</v>
      </c>
      <c r="AC13" s="80">
        <v>1696695</v>
      </c>
      <c r="AD13" s="80">
        <v>141998</v>
      </c>
      <c r="AE13" s="80">
        <v>1838693</v>
      </c>
      <c r="AF13" s="80">
        <v>1671730</v>
      </c>
      <c r="AG13" s="80">
        <v>29950</v>
      </c>
      <c r="AH13" s="80">
        <v>1701680</v>
      </c>
      <c r="AI13" s="107">
        <v>98.528610033034809</v>
      </c>
      <c r="AJ13" s="107">
        <v>21.091846364033294</v>
      </c>
      <c r="AK13" s="107">
        <v>92.548348201684576</v>
      </c>
      <c r="AL13" s="80">
        <v>113734</v>
      </c>
      <c r="AM13" s="80">
        <v>1400</v>
      </c>
      <c r="AN13" s="80">
        <v>115134</v>
      </c>
      <c r="AO13" s="80">
        <v>113529</v>
      </c>
      <c r="AP13" s="80">
        <v>224</v>
      </c>
      <c r="AQ13" s="80">
        <v>113753</v>
      </c>
      <c r="AR13" s="107">
        <v>99.819754866618609</v>
      </c>
      <c r="AS13" s="107">
        <v>16</v>
      </c>
      <c r="AT13" s="107">
        <v>98.800528080323801</v>
      </c>
      <c r="AU13" s="80">
        <v>218367</v>
      </c>
      <c r="AV13" s="80">
        <v>2688</v>
      </c>
      <c r="AW13" s="80">
        <v>221055</v>
      </c>
      <c r="AX13" s="80">
        <v>218206</v>
      </c>
      <c r="AY13" s="80">
        <v>430</v>
      </c>
      <c r="AZ13" s="80">
        <v>218636</v>
      </c>
      <c r="BA13" s="107">
        <v>99.926270910897713</v>
      </c>
      <c r="BB13" s="107">
        <v>15.997023809523808</v>
      </c>
      <c r="BC13" s="107">
        <v>98.905702200809756</v>
      </c>
      <c r="BD13" s="80">
        <v>2676259</v>
      </c>
      <c r="BE13" s="80">
        <v>108449</v>
      </c>
      <c r="BF13" s="80">
        <v>2784708</v>
      </c>
      <c r="BG13" s="80">
        <v>2627715</v>
      </c>
      <c r="BH13" s="80">
        <v>22951</v>
      </c>
      <c r="BI13" s="80">
        <v>2650666</v>
      </c>
      <c r="BJ13" s="107">
        <v>98.186124736058801</v>
      </c>
      <c r="BK13" s="107">
        <v>21.162942950142462</v>
      </c>
      <c r="BL13" s="107">
        <v>95.186497112084993</v>
      </c>
      <c r="BM13" s="80">
        <v>2665144</v>
      </c>
      <c r="BN13" s="80">
        <v>108449</v>
      </c>
      <c r="BO13" s="80">
        <v>2773593</v>
      </c>
      <c r="BP13" s="80">
        <v>2616600</v>
      </c>
      <c r="BQ13" s="80">
        <v>22951</v>
      </c>
      <c r="BR13" s="80">
        <v>2639551</v>
      </c>
      <c r="BS13" s="123">
        <v>98.178559957735871</v>
      </c>
      <c r="BT13" s="123">
        <v>21.162942950142462</v>
      </c>
      <c r="BU13" s="123">
        <v>95.167207301143321</v>
      </c>
      <c r="BV13" s="80">
        <v>11115</v>
      </c>
      <c r="BW13" s="80">
        <v>0</v>
      </c>
      <c r="BX13" s="80">
        <v>11115</v>
      </c>
      <c r="BY13" s="80">
        <v>11115</v>
      </c>
      <c r="BZ13" s="80">
        <v>0</v>
      </c>
      <c r="CA13" s="80">
        <v>11115</v>
      </c>
      <c r="CB13" s="81">
        <v>100</v>
      </c>
      <c r="CC13" s="81" t="s">
        <v>100</v>
      </c>
      <c r="CD13" s="81">
        <v>100</v>
      </c>
      <c r="CE13" s="135"/>
      <c r="CF13" s="135"/>
      <c r="CG13" s="136">
        <v>4408</v>
      </c>
      <c r="CH13" s="135"/>
      <c r="CI13" s="135"/>
      <c r="CJ13" s="136">
        <v>4408</v>
      </c>
      <c r="CK13" s="137"/>
      <c r="CL13" s="137"/>
      <c r="CM13" s="110">
        <v>100</v>
      </c>
      <c r="CN13" s="80">
        <v>113126</v>
      </c>
      <c r="CO13" s="80">
        <v>9099</v>
      </c>
      <c r="CP13" s="80">
        <v>122225</v>
      </c>
      <c r="CQ13" s="80">
        <v>110882</v>
      </c>
      <c r="CR13" s="80">
        <v>1870</v>
      </c>
      <c r="CS13" s="80">
        <v>112752</v>
      </c>
      <c r="CT13" s="107">
        <v>98.016371126001104</v>
      </c>
      <c r="CU13" s="107">
        <v>20.55170897900868</v>
      </c>
      <c r="CV13" s="107">
        <v>92.249539783186734</v>
      </c>
      <c r="CW13" s="80">
        <v>319844</v>
      </c>
      <c r="CX13" s="80">
        <v>0</v>
      </c>
      <c r="CY13" s="80">
        <v>319844</v>
      </c>
      <c r="CZ13" s="80">
        <v>319844</v>
      </c>
      <c r="DA13" s="80">
        <v>0</v>
      </c>
      <c r="DB13" s="80">
        <v>319844</v>
      </c>
      <c r="DC13" s="107">
        <v>100</v>
      </c>
      <c r="DD13" s="107" t="s">
        <v>100</v>
      </c>
      <c r="DE13" s="107">
        <v>100</v>
      </c>
      <c r="DF13" s="80">
        <v>0</v>
      </c>
      <c r="DG13" s="80">
        <v>0</v>
      </c>
      <c r="DH13" s="80">
        <v>0</v>
      </c>
      <c r="DI13" s="80">
        <v>0</v>
      </c>
      <c r="DJ13" s="80">
        <v>0</v>
      </c>
      <c r="DK13" s="80">
        <v>0</v>
      </c>
      <c r="DL13" s="107" t="s">
        <v>100</v>
      </c>
      <c r="DM13" s="107" t="s">
        <v>100</v>
      </c>
      <c r="DN13" s="107" t="s">
        <v>100</v>
      </c>
      <c r="DO13" s="80">
        <v>0</v>
      </c>
      <c r="DP13" s="80">
        <v>0</v>
      </c>
      <c r="DQ13" s="80">
        <v>0</v>
      </c>
      <c r="DR13" s="80">
        <v>0</v>
      </c>
      <c r="DS13" s="80">
        <v>0</v>
      </c>
      <c r="DT13" s="80">
        <v>0</v>
      </c>
      <c r="DU13" s="107" t="s">
        <v>100</v>
      </c>
      <c r="DV13" s="107" t="s">
        <v>100</v>
      </c>
      <c r="DW13" s="107" t="s">
        <v>100</v>
      </c>
      <c r="EA13" s="69"/>
      <c r="EB13" s="69"/>
      <c r="EC13" s="69"/>
    </row>
    <row r="14" spans="1:133" ht="33" customHeight="1">
      <c r="A14" s="4" t="s">
        <v>28</v>
      </c>
      <c r="B14" s="80">
        <v>6228387</v>
      </c>
      <c r="C14" s="80">
        <v>704013</v>
      </c>
      <c r="D14" s="80">
        <v>6932400</v>
      </c>
      <c r="E14" s="80">
        <v>6074420</v>
      </c>
      <c r="F14" s="80">
        <v>65374</v>
      </c>
      <c r="G14" s="80">
        <v>6139794</v>
      </c>
      <c r="H14" s="107">
        <v>97.527979555541421</v>
      </c>
      <c r="I14" s="107">
        <v>9.2859080727202468</v>
      </c>
      <c r="J14" s="107">
        <v>88.566643586636658</v>
      </c>
      <c r="K14" s="80">
        <v>2538018</v>
      </c>
      <c r="L14" s="80">
        <v>144954</v>
      </c>
      <c r="M14" s="80">
        <v>2682972</v>
      </c>
      <c r="N14" s="80">
        <v>2512511</v>
      </c>
      <c r="O14" s="80">
        <v>27835</v>
      </c>
      <c r="P14" s="80">
        <v>2540346</v>
      </c>
      <c r="Q14" s="107">
        <v>98.995003187526649</v>
      </c>
      <c r="R14" s="107">
        <v>19.202643597279138</v>
      </c>
      <c r="S14" s="107">
        <v>94.684029501612386</v>
      </c>
      <c r="T14" s="80">
        <v>97808</v>
      </c>
      <c r="U14" s="80">
        <v>5866</v>
      </c>
      <c r="V14" s="80">
        <v>103674</v>
      </c>
      <c r="W14" s="80">
        <v>96897</v>
      </c>
      <c r="X14" s="80">
        <v>1150</v>
      </c>
      <c r="Y14" s="80">
        <v>98047</v>
      </c>
      <c r="Z14" s="107">
        <v>99.068583346965482</v>
      </c>
      <c r="AA14" s="107">
        <v>19.604500511421751</v>
      </c>
      <c r="AB14" s="107">
        <v>94.57240966876941</v>
      </c>
      <c r="AC14" s="80">
        <v>2176410</v>
      </c>
      <c r="AD14" s="80">
        <v>130527</v>
      </c>
      <c r="AE14" s="80">
        <v>2306937</v>
      </c>
      <c r="AF14" s="80">
        <v>2155986</v>
      </c>
      <c r="AG14" s="80">
        <v>25591</v>
      </c>
      <c r="AH14" s="80">
        <v>2181577</v>
      </c>
      <c r="AI14" s="107">
        <v>99.061573876245745</v>
      </c>
      <c r="AJ14" s="107">
        <v>19.605905291625486</v>
      </c>
      <c r="AK14" s="107">
        <v>94.565954770329668</v>
      </c>
      <c r="AL14" s="80">
        <v>134842</v>
      </c>
      <c r="AM14" s="80">
        <v>4376</v>
      </c>
      <c r="AN14" s="80">
        <v>139218</v>
      </c>
      <c r="AO14" s="80">
        <v>132709</v>
      </c>
      <c r="AP14" s="80">
        <v>559</v>
      </c>
      <c r="AQ14" s="80">
        <v>133268</v>
      </c>
      <c r="AR14" s="107">
        <v>98.41814864804735</v>
      </c>
      <c r="AS14" s="107">
        <v>12.774223034734918</v>
      </c>
      <c r="AT14" s="107">
        <v>95.726127368587399</v>
      </c>
      <c r="AU14" s="80">
        <v>128958</v>
      </c>
      <c r="AV14" s="80">
        <v>4185</v>
      </c>
      <c r="AW14" s="80">
        <v>133143</v>
      </c>
      <c r="AX14" s="80">
        <v>126919</v>
      </c>
      <c r="AY14" s="80">
        <v>535</v>
      </c>
      <c r="AZ14" s="80">
        <v>127454</v>
      </c>
      <c r="BA14" s="107">
        <v>98.418865056840204</v>
      </c>
      <c r="BB14" s="107">
        <v>12.783751493428912</v>
      </c>
      <c r="BC14" s="107">
        <v>95.727150507349251</v>
      </c>
      <c r="BD14" s="80">
        <v>3132120</v>
      </c>
      <c r="BE14" s="80">
        <v>540106</v>
      </c>
      <c r="BF14" s="80">
        <v>3672226</v>
      </c>
      <c r="BG14" s="80">
        <v>3008121</v>
      </c>
      <c r="BH14" s="80">
        <v>33726</v>
      </c>
      <c r="BI14" s="80">
        <v>3041847</v>
      </c>
      <c r="BJ14" s="107">
        <v>96.041052066970607</v>
      </c>
      <c r="BK14" s="107">
        <v>6.2443298167396772</v>
      </c>
      <c r="BL14" s="107">
        <v>82.833872425063163</v>
      </c>
      <c r="BM14" s="80">
        <v>3116902</v>
      </c>
      <c r="BN14" s="80">
        <v>540106</v>
      </c>
      <c r="BO14" s="80">
        <v>3657008</v>
      </c>
      <c r="BP14" s="80">
        <v>2992903</v>
      </c>
      <c r="BQ14" s="80">
        <v>33726</v>
      </c>
      <c r="BR14" s="80">
        <v>3026629</v>
      </c>
      <c r="BS14" s="123">
        <v>96.021722851729052</v>
      </c>
      <c r="BT14" s="123">
        <v>6.2443298167396772</v>
      </c>
      <c r="BU14" s="123">
        <v>82.762438583672775</v>
      </c>
      <c r="BV14" s="80">
        <v>15218</v>
      </c>
      <c r="BW14" s="80">
        <v>0</v>
      </c>
      <c r="BX14" s="80">
        <v>15218</v>
      </c>
      <c r="BY14" s="80">
        <v>15218</v>
      </c>
      <c r="BZ14" s="80">
        <v>0</v>
      </c>
      <c r="CA14" s="80">
        <v>15218</v>
      </c>
      <c r="CB14" s="81">
        <v>100</v>
      </c>
      <c r="CC14" s="81" t="s">
        <v>100</v>
      </c>
      <c r="CD14" s="81">
        <v>100</v>
      </c>
      <c r="CE14" s="135"/>
      <c r="CF14" s="135"/>
      <c r="CG14" s="136">
        <v>9239</v>
      </c>
      <c r="CH14" s="135"/>
      <c r="CI14" s="135"/>
      <c r="CJ14" s="136">
        <v>9239</v>
      </c>
      <c r="CK14" s="137"/>
      <c r="CL14" s="137"/>
      <c r="CM14" s="110">
        <v>100</v>
      </c>
      <c r="CN14" s="80">
        <v>213211</v>
      </c>
      <c r="CO14" s="80">
        <v>18953</v>
      </c>
      <c r="CP14" s="80">
        <v>232164</v>
      </c>
      <c r="CQ14" s="80">
        <v>208750</v>
      </c>
      <c r="CR14" s="80">
        <v>3813</v>
      </c>
      <c r="CS14" s="80">
        <v>212563</v>
      </c>
      <c r="CT14" s="107">
        <v>97.907706450417663</v>
      </c>
      <c r="CU14" s="107">
        <v>20.118187094391391</v>
      </c>
      <c r="CV14" s="107">
        <v>91.557261246360326</v>
      </c>
      <c r="CW14" s="80">
        <v>345038</v>
      </c>
      <c r="CX14" s="80">
        <v>0</v>
      </c>
      <c r="CY14" s="80">
        <v>345038</v>
      </c>
      <c r="CZ14" s="80">
        <v>345038</v>
      </c>
      <c r="DA14" s="80">
        <v>0</v>
      </c>
      <c r="DB14" s="80">
        <v>345038</v>
      </c>
      <c r="DC14" s="107">
        <v>100</v>
      </c>
      <c r="DD14" s="107" t="s">
        <v>100</v>
      </c>
      <c r="DE14" s="107">
        <v>100</v>
      </c>
      <c r="DF14" s="80">
        <v>0</v>
      </c>
      <c r="DG14" s="80">
        <v>0</v>
      </c>
      <c r="DH14" s="80">
        <v>0</v>
      </c>
      <c r="DI14" s="80">
        <v>0</v>
      </c>
      <c r="DJ14" s="80">
        <v>0</v>
      </c>
      <c r="DK14" s="80">
        <v>0</v>
      </c>
      <c r="DL14" s="107" t="s">
        <v>100</v>
      </c>
      <c r="DM14" s="107" t="s">
        <v>100</v>
      </c>
      <c r="DN14" s="107" t="s">
        <v>100</v>
      </c>
      <c r="DO14" s="80">
        <v>0</v>
      </c>
      <c r="DP14" s="80">
        <v>0</v>
      </c>
      <c r="DQ14" s="80">
        <v>0</v>
      </c>
      <c r="DR14" s="80">
        <v>0</v>
      </c>
      <c r="DS14" s="80">
        <v>0</v>
      </c>
      <c r="DT14" s="80">
        <v>0</v>
      </c>
      <c r="DU14" s="107" t="s">
        <v>100</v>
      </c>
      <c r="DV14" s="107" t="s">
        <v>100</v>
      </c>
      <c r="DW14" s="107" t="s">
        <v>100</v>
      </c>
      <c r="EA14" s="69"/>
      <c r="EB14" s="69"/>
      <c r="EC14" s="69"/>
    </row>
    <row r="15" spans="1:133" ht="33" customHeight="1">
      <c r="A15" s="12" t="s">
        <v>84</v>
      </c>
      <c r="B15" s="82">
        <v>3879279</v>
      </c>
      <c r="C15" s="82">
        <v>281557</v>
      </c>
      <c r="D15" s="82">
        <v>4160836</v>
      </c>
      <c r="E15" s="82">
        <v>3814688</v>
      </c>
      <c r="F15" s="82">
        <v>56802</v>
      </c>
      <c r="G15" s="82">
        <v>3871490</v>
      </c>
      <c r="H15" s="108">
        <v>98.334974102146305</v>
      </c>
      <c r="I15" s="108">
        <v>20.174245357068017</v>
      </c>
      <c r="J15" s="108">
        <v>93.045964801304351</v>
      </c>
      <c r="K15" s="82">
        <v>1580210</v>
      </c>
      <c r="L15" s="82">
        <v>108296</v>
      </c>
      <c r="M15" s="82">
        <v>1688506</v>
      </c>
      <c r="N15" s="82">
        <v>1561563</v>
      </c>
      <c r="O15" s="82">
        <v>25752</v>
      </c>
      <c r="P15" s="82">
        <v>1587315</v>
      </c>
      <c r="Q15" s="108">
        <v>98.819966966415848</v>
      </c>
      <c r="R15" s="108">
        <v>23.779271625914163</v>
      </c>
      <c r="S15" s="108">
        <v>94.007068971031188</v>
      </c>
      <c r="T15" s="82">
        <v>61728</v>
      </c>
      <c r="U15" s="82">
        <v>4744</v>
      </c>
      <c r="V15" s="82">
        <v>66472</v>
      </c>
      <c r="W15" s="82">
        <v>61037</v>
      </c>
      <c r="X15" s="82">
        <v>1090</v>
      </c>
      <c r="Y15" s="82">
        <v>62127</v>
      </c>
      <c r="Z15" s="108">
        <v>98.880572835666143</v>
      </c>
      <c r="AA15" s="108">
        <v>22.976391231028668</v>
      </c>
      <c r="AB15" s="108">
        <v>93.463413166446017</v>
      </c>
      <c r="AC15" s="82">
        <v>1274363</v>
      </c>
      <c r="AD15" s="82">
        <v>97947</v>
      </c>
      <c r="AE15" s="82">
        <v>1372310</v>
      </c>
      <c r="AF15" s="82">
        <v>1260127</v>
      </c>
      <c r="AG15" s="82">
        <v>22498</v>
      </c>
      <c r="AH15" s="82">
        <v>1282625</v>
      </c>
      <c r="AI15" s="108">
        <v>98.882892864905841</v>
      </c>
      <c r="AJ15" s="108">
        <v>22.969565173001723</v>
      </c>
      <c r="AK15" s="108">
        <v>93.464669061655172</v>
      </c>
      <c r="AL15" s="82">
        <v>88597</v>
      </c>
      <c r="AM15" s="82">
        <v>2034</v>
      </c>
      <c r="AN15" s="82">
        <v>90631</v>
      </c>
      <c r="AO15" s="82">
        <v>87247</v>
      </c>
      <c r="AP15" s="82">
        <v>785</v>
      </c>
      <c r="AQ15" s="82">
        <v>88032</v>
      </c>
      <c r="AR15" s="108">
        <v>98.476246374030723</v>
      </c>
      <c r="AS15" s="108">
        <v>38.593903638151431</v>
      </c>
      <c r="AT15" s="108">
        <v>97.132327790711798</v>
      </c>
      <c r="AU15" s="82">
        <v>155522</v>
      </c>
      <c r="AV15" s="82">
        <v>3571</v>
      </c>
      <c r="AW15" s="82">
        <v>159093</v>
      </c>
      <c r="AX15" s="82">
        <v>153152</v>
      </c>
      <c r="AY15" s="82">
        <v>1379</v>
      </c>
      <c r="AZ15" s="82">
        <v>154531</v>
      </c>
      <c r="BA15" s="108">
        <v>98.476099844395009</v>
      </c>
      <c r="BB15" s="108">
        <v>38.616633996079528</v>
      </c>
      <c r="BC15" s="108">
        <v>97.132494830067955</v>
      </c>
      <c r="BD15" s="82">
        <v>1881789</v>
      </c>
      <c r="BE15" s="82">
        <v>162180</v>
      </c>
      <c r="BF15" s="82">
        <v>2043969</v>
      </c>
      <c r="BG15" s="82">
        <v>1838073</v>
      </c>
      <c r="BH15" s="82">
        <v>28178</v>
      </c>
      <c r="BI15" s="82">
        <v>1866251</v>
      </c>
      <c r="BJ15" s="108">
        <v>97.676891511216184</v>
      </c>
      <c r="BK15" s="108">
        <v>17.374522135898385</v>
      </c>
      <c r="BL15" s="108">
        <v>91.305249737153545</v>
      </c>
      <c r="BM15" s="82">
        <v>1864170</v>
      </c>
      <c r="BN15" s="82">
        <v>162180</v>
      </c>
      <c r="BO15" s="82">
        <v>2026350</v>
      </c>
      <c r="BP15" s="82">
        <v>1820454</v>
      </c>
      <c r="BQ15" s="82">
        <v>28178</v>
      </c>
      <c r="BR15" s="82">
        <v>1848632</v>
      </c>
      <c r="BS15" s="124">
        <v>97.654934904005543</v>
      </c>
      <c r="BT15" s="124">
        <v>17.374522135898385</v>
      </c>
      <c r="BU15" s="124">
        <v>91.2296493695561</v>
      </c>
      <c r="BV15" s="82">
        <v>17619</v>
      </c>
      <c r="BW15" s="82">
        <v>0</v>
      </c>
      <c r="BX15" s="82">
        <v>17619</v>
      </c>
      <c r="BY15" s="82">
        <v>17619</v>
      </c>
      <c r="BZ15" s="82">
        <v>0</v>
      </c>
      <c r="CA15" s="82">
        <v>17619</v>
      </c>
      <c r="CB15" s="83">
        <v>100</v>
      </c>
      <c r="CC15" s="83" t="s">
        <v>100</v>
      </c>
      <c r="CD15" s="83">
        <v>100</v>
      </c>
      <c r="CE15" s="138"/>
      <c r="CF15" s="138"/>
      <c r="CG15" s="139">
        <v>5674</v>
      </c>
      <c r="CH15" s="138"/>
      <c r="CI15" s="138"/>
      <c r="CJ15" s="139">
        <v>5674</v>
      </c>
      <c r="CK15" s="140"/>
      <c r="CL15" s="140"/>
      <c r="CM15" s="141">
        <v>100</v>
      </c>
      <c r="CN15" s="82">
        <v>147080</v>
      </c>
      <c r="CO15" s="82">
        <v>11081</v>
      </c>
      <c r="CP15" s="82">
        <v>158161</v>
      </c>
      <c r="CQ15" s="82">
        <v>144852</v>
      </c>
      <c r="CR15" s="82">
        <v>2872</v>
      </c>
      <c r="CS15" s="82">
        <v>147724</v>
      </c>
      <c r="CT15" s="108">
        <v>98.485178134348644</v>
      </c>
      <c r="CU15" s="108">
        <v>25.918238426134828</v>
      </c>
      <c r="CV15" s="108">
        <v>93.40102806633746</v>
      </c>
      <c r="CW15" s="82">
        <v>269407</v>
      </c>
      <c r="CX15" s="82">
        <v>0</v>
      </c>
      <c r="CY15" s="82">
        <v>269407</v>
      </c>
      <c r="CZ15" s="82">
        <v>269407</v>
      </c>
      <c r="DA15" s="82">
        <v>0</v>
      </c>
      <c r="DB15" s="82">
        <v>269407</v>
      </c>
      <c r="DC15" s="108">
        <v>100</v>
      </c>
      <c r="DD15" s="108" t="s">
        <v>100</v>
      </c>
      <c r="DE15" s="108">
        <v>100</v>
      </c>
      <c r="DF15" s="82">
        <v>793</v>
      </c>
      <c r="DG15" s="82">
        <v>0</v>
      </c>
      <c r="DH15" s="82">
        <v>793</v>
      </c>
      <c r="DI15" s="82">
        <v>793</v>
      </c>
      <c r="DJ15" s="82">
        <v>0</v>
      </c>
      <c r="DK15" s="82">
        <v>793</v>
      </c>
      <c r="DL15" s="108">
        <v>100</v>
      </c>
      <c r="DM15" s="108" t="s">
        <v>100</v>
      </c>
      <c r="DN15" s="108">
        <v>100</v>
      </c>
      <c r="DO15" s="82">
        <v>0</v>
      </c>
      <c r="DP15" s="82">
        <v>0</v>
      </c>
      <c r="DQ15" s="82">
        <v>0</v>
      </c>
      <c r="DR15" s="82">
        <v>0</v>
      </c>
      <c r="DS15" s="82">
        <v>0</v>
      </c>
      <c r="DT15" s="82">
        <v>0</v>
      </c>
      <c r="DU15" s="108" t="s">
        <v>100</v>
      </c>
      <c r="DV15" s="108" t="s">
        <v>100</v>
      </c>
      <c r="DW15" s="108" t="s">
        <v>100</v>
      </c>
      <c r="EA15" s="69"/>
      <c r="EB15" s="69"/>
      <c r="EC15" s="69"/>
    </row>
    <row r="16" spans="1:133" ht="33" customHeight="1">
      <c r="A16" s="4" t="s">
        <v>90</v>
      </c>
      <c r="B16" s="80">
        <v>9641177</v>
      </c>
      <c r="C16" s="80">
        <v>449889</v>
      </c>
      <c r="D16" s="80">
        <v>10091066</v>
      </c>
      <c r="E16" s="80">
        <v>9545898</v>
      </c>
      <c r="F16" s="80">
        <v>63527</v>
      </c>
      <c r="G16" s="80">
        <v>9609425</v>
      </c>
      <c r="H16" s="107">
        <v>99.011749291606193</v>
      </c>
      <c r="I16" s="107">
        <v>14.120594191011559</v>
      </c>
      <c r="J16" s="107">
        <v>95.227055298221217</v>
      </c>
      <c r="K16" s="80">
        <v>3749054</v>
      </c>
      <c r="L16" s="80">
        <v>263570</v>
      </c>
      <c r="M16" s="80">
        <v>4012624</v>
      </c>
      <c r="N16" s="80">
        <v>3696934</v>
      </c>
      <c r="O16" s="80">
        <v>42821</v>
      </c>
      <c r="P16" s="80">
        <v>3739755</v>
      </c>
      <c r="Q16" s="107">
        <v>98.60978262783091</v>
      </c>
      <c r="R16" s="107">
        <v>16.246537921614753</v>
      </c>
      <c r="S16" s="107">
        <v>93.199736631191954</v>
      </c>
      <c r="T16" s="80">
        <v>105518</v>
      </c>
      <c r="U16" s="80">
        <v>8073</v>
      </c>
      <c r="V16" s="80">
        <v>113591</v>
      </c>
      <c r="W16" s="80">
        <v>104056</v>
      </c>
      <c r="X16" s="80">
        <v>1358</v>
      </c>
      <c r="Y16" s="80">
        <v>105414</v>
      </c>
      <c r="Z16" s="107">
        <v>98.61445440588335</v>
      </c>
      <c r="AA16" s="107">
        <v>16.821503778025519</v>
      </c>
      <c r="AB16" s="107">
        <v>92.801366305429127</v>
      </c>
      <c r="AC16" s="80">
        <v>3006683</v>
      </c>
      <c r="AD16" s="80">
        <v>242863</v>
      </c>
      <c r="AE16" s="80">
        <v>3249546</v>
      </c>
      <c r="AF16" s="80">
        <v>2965012</v>
      </c>
      <c r="AG16" s="80">
        <v>40396</v>
      </c>
      <c r="AH16" s="80">
        <v>3005408</v>
      </c>
      <c r="AI16" s="107">
        <v>98.614054092167351</v>
      </c>
      <c r="AJ16" s="107">
        <v>16.633245904069373</v>
      </c>
      <c r="AK16" s="107">
        <v>92.48701203183461</v>
      </c>
      <c r="AL16" s="80">
        <v>208963</v>
      </c>
      <c r="AM16" s="80">
        <v>6039</v>
      </c>
      <c r="AN16" s="80">
        <v>215002</v>
      </c>
      <c r="AO16" s="80">
        <v>205308</v>
      </c>
      <c r="AP16" s="80">
        <v>754</v>
      </c>
      <c r="AQ16" s="80">
        <v>206062</v>
      </c>
      <c r="AR16" s="107">
        <v>98.250886520580195</v>
      </c>
      <c r="AS16" s="107">
        <v>12.485510846166584</v>
      </c>
      <c r="AT16" s="107">
        <v>95.841899145124231</v>
      </c>
      <c r="AU16" s="80">
        <v>427890</v>
      </c>
      <c r="AV16" s="80">
        <v>6595</v>
      </c>
      <c r="AW16" s="80">
        <v>434485</v>
      </c>
      <c r="AX16" s="80">
        <v>422558</v>
      </c>
      <c r="AY16" s="80">
        <v>313</v>
      </c>
      <c r="AZ16" s="80">
        <v>422871</v>
      </c>
      <c r="BA16" s="107">
        <v>98.753885344364207</v>
      </c>
      <c r="BB16" s="107">
        <v>4.7460197119029566</v>
      </c>
      <c r="BC16" s="107">
        <v>97.326950297478618</v>
      </c>
      <c r="BD16" s="80">
        <v>5069048</v>
      </c>
      <c r="BE16" s="80">
        <v>155142</v>
      </c>
      <c r="BF16" s="80">
        <v>5224190</v>
      </c>
      <c r="BG16" s="80">
        <v>5029438</v>
      </c>
      <c r="BH16" s="80">
        <v>18504</v>
      </c>
      <c r="BI16" s="80">
        <v>5047942</v>
      </c>
      <c r="BJ16" s="107">
        <v>99.218590946465696</v>
      </c>
      <c r="BK16" s="107">
        <v>11.927137718992922</v>
      </c>
      <c r="BL16" s="107">
        <v>96.626309533152508</v>
      </c>
      <c r="BM16" s="80">
        <v>4992920</v>
      </c>
      <c r="BN16" s="80">
        <v>155142</v>
      </c>
      <c r="BO16" s="80">
        <v>5148062</v>
      </c>
      <c r="BP16" s="80">
        <v>4953310</v>
      </c>
      <c r="BQ16" s="80">
        <v>18504</v>
      </c>
      <c r="BR16" s="80">
        <v>4971814</v>
      </c>
      <c r="BS16" s="123">
        <v>99.206676654142271</v>
      </c>
      <c r="BT16" s="123">
        <v>11.927137718992922</v>
      </c>
      <c r="BU16" s="123">
        <v>96.576420408301217</v>
      </c>
      <c r="BV16" s="80">
        <v>76128</v>
      </c>
      <c r="BW16" s="80">
        <v>0</v>
      </c>
      <c r="BX16" s="80">
        <v>76128</v>
      </c>
      <c r="BY16" s="80">
        <v>76128</v>
      </c>
      <c r="BZ16" s="80">
        <v>0</v>
      </c>
      <c r="CA16" s="80">
        <v>76128</v>
      </c>
      <c r="CB16" s="81">
        <v>100</v>
      </c>
      <c r="CC16" s="81" t="s">
        <v>100</v>
      </c>
      <c r="CD16" s="81">
        <v>100</v>
      </c>
      <c r="CE16" s="135"/>
      <c r="CF16" s="135"/>
      <c r="CG16" s="136">
        <v>10885</v>
      </c>
      <c r="CH16" s="135"/>
      <c r="CI16" s="135"/>
      <c r="CJ16" s="136">
        <v>10885</v>
      </c>
      <c r="CK16" s="137"/>
      <c r="CL16" s="137"/>
      <c r="CM16" s="110">
        <v>100</v>
      </c>
      <c r="CN16" s="80">
        <v>206360</v>
      </c>
      <c r="CO16" s="80">
        <v>14766</v>
      </c>
      <c r="CP16" s="80">
        <v>221126</v>
      </c>
      <c r="CQ16" s="80">
        <v>202811</v>
      </c>
      <c r="CR16" s="80">
        <v>2202</v>
      </c>
      <c r="CS16" s="80">
        <v>205013</v>
      </c>
      <c r="CT16" s="107">
        <v>98.280189959294432</v>
      </c>
      <c r="CU16" s="107">
        <v>14.912637139374239</v>
      </c>
      <c r="CV16" s="107">
        <v>92.713204236498655</v>
      </c>
      <c r="CW16" s="80">
        <v>616705</v>
      </c>
      <c r="CX16" s="80">
        <v>0</v>
      </c>
      <c r="CY16" s="80">
        <v>616705</v>
      </c>
      <c r="CZ16" s="80">
        <v>616705</v>
      </c>
      <c r="DA16" s="80">
        <v>0</v>
      </c>
      <c r="DB16" s="80">
        <v>616705</v>
      </c>
      <c r="DC16" s="107">
        <v>100</v>
      </c>
      <c r="DD16" s="107" t="s">
        <v>100</v>
      </c>
      <c r="DE16" s="107">
        <v>100</v>
      </c>
      <c r="DF16" s="80">
        <v>10</v>
      </c>
      <c r="DG16" s="80">
        <v>0</v>
      </c>
      <c r="DH16" s="80">
        <v>10</v>
      </c>
      <c r="DI16" s="80">
        <v>10</v>
      </c>
      <c r="DJ16" s="80">
        <v>0</v>
      </c>
      <c r="DK16" s="80">
        <v>10</v>
      </c>
      <c r="DL16" s="107">
        <v>100</v>
      </c>
      <c r="DM16" s="107" t="s">
        <v>100</v>
      </c>
      <c r="DN16" s="107">
        <v>100</v>
      </c>
      <c r="DO16" s="80">
        <v>0</v>
      </c>
      <c r="DP16" s="80">
        <v>16411</v>
      </c>
      <c r="DQ16" s="80">
        <v>16411</v>
      </c>
      <c r="DR16" s="80">
        <v>0</v>
      </c>
      <c r="DS16" s="80">
        <v>0</v>
      </c>
      <c r="DT16" s="80">
        <v>0</v>
      </c>
      <c r="DU16" s="107" t="s">
        <v>100</v>
      </c>
      <c r="DV16" s="107" t="s">
        <v>100</v>
      </c>
      <c r="DW16" s="107" t="s">
        <v>100</v>
      </c>
      <c r="EA16" s="69"/>
      <c r="EB16" s="69"/>
      <c r="EC16" s="69"/>
    </row>
    <row r="17" spans="1:133" s="58" customFormat="1" ht="33" customHeight="1">
      <c r="A17" s="147" t="s">
        <v>91</v>
      </c>
      <c r="B17" s="136">
        <v>5539021</v>
      </c>
      <c r="C17" s="136">
        <v>363811</v>
      </c>
      <c r="D17" s="136">
        <v>5902832</v>
      </c>
      <c r="E17" s="136">
        <v>5489205</v>
      </c>
      <c r="F17" s="136">
        <v>60938</v>
      </c>
      <c r="G17" s="136">
        <v>5550143</v>
      </c>
      <c r="H17" s="110">
        <v>99.100635292771059</v>
      </c>
      <c r="I17" s="110">
        <v>16.749905857711834</v>
      </c>
      <c r="J17" s="110">
        <v>94.025088296600671</v>
      </c>
      <c r="K17" s="136">
        <v>2659716</v>
      </c>
      <c r="L17" s="136">
        <v>116438</v>
      </c>
      <c r="M17" s="136">
        <v>2776154</v>
      </c>
      <c r="N17" s="136">
        <v>2637038</v>
      </c>
      <c r="O17" s="136">
        <v>27600</v>
      </c>
      <c r="P17" s="136">
        <v>2664638</v>
      </c>
      <c r="Q17" s="110">
        <v>99.147352574485396</v>
      </c>
      <c r="R17" s="110">
        <v>23.703601916899981</v>
      </c>
      <c r="S17" s="110">
        <v>95.983075866828713</v>
      </c>
      <c r="T17" s="136">
        <v>105599</v>
      </c>
      <c r="U17" s="136">
        <v>4895</v>
      </c>
      <c r="V17" s="136">
        <v>110494</v>
      </c>
      <c r="W17" s="136">
        <v>104733</v>
      </c>
      <c r="X17" s="136">
        <v>1177</v>
      </c>
      <c r="Y17" s="136">
        <v>105910</v>
      </c>
      <c r="Z17" s="110">
        <v>99.179916476481793</v>
      </c>
      <c r="AA17" s="110">
        <v>24.044943820224717</v>
      </c>
      <c r="AB17" s="110">
        <v>95.851358444802443</v>
      </c>
      <c r="AC17" s="136">
        <v>2293510</v>
      </c>
      <c r="AD17" s="136">
        <v>105609</v>
      </c>
      <c r="AE17" s="136">
        <v>2399119</v>
      </c>
      <c r="AF17" s="136">
        <v>2272799</v>
      </c>
      <c r="AG17" s="136">
        <v>25387</v>
      </c>
      <c r="AH17" s="136">
        <v>2298186</v>
      </c>
      <c r="AI17" s="110">
        <v>99.096973634298521</v>
      </c>
      <c r="AJ17" s="110">
        <v>24.038670946604928</v>
      </c>
      <c r="AK17" s="110">
        <v>95.792913982174284</v>
      </c>
      <c r="AL17" s="136">
        <v>125716</v>
      </c>
      <c r="AM17" s="136">
        <v>5667</v>
      </c>
      <c r="AN17" s="136">
        <v>131383</v>
      </c>
      <c r="AO17" s="136">
        <v>124874</v>
      </c>
      <c r="AP17" s="136">
        <v>995</v>
      </c>
      <c r="AQ17" s="136">
        <v>125869</v>
      </c>
      <c r="AR17" s="110">
        <v>99.330236405867183</v>
      </c>
      <c r="AS17" s="110">
        <v>17.557790718193047</v>
      </c>
      <c r="AT17" s="110">
        <v>95.803109991399197</v>
      </c>
      <c r="AU17" s="136">
        <v>134891</v>
      </c>
      <c r="AV17" s="136">
        <v>267</v>
      </c>
      <c r="AW17" s="136">
        <v>135158</v>
      </c>
      <c r="AX17" s="136">
        <v>134632</v>
      </c>
      <c r="AY17" s="136">
        <v>41</v>
      </c>
      <c r="AZ17" s="136">
        <v>134673</v>
      </c>
      <c r="BA17" s="110">
        <v>99.807993120371265</v>
      </c>
      <c r="BB17" s="110">
        <v>15.355805243445692</v>
      </c>
      <c r="BC17" s="110">
        <v>99.641160715606929</v>
      </c>
      <c r="BD17" s="136">
        <v>2294526</v>
      </c>
      <c r="BE17" s="136">
        <v>232707</v>
      </c>
      <c r="BF17" s="136">
        <v>2527233</v>
      </c>
      <c r="BG17" s="136">
        <v>2270753</v>
      </c>
      <c r="BH17" s="136">
        <v>30259</v>
      </c>
      <c r="BI17" s="136">
        <v>2301012</v>
      </c>
      <c r="BJ17" s="110">
        <v>98.963925446911475</v>
      </c>
      <c r="BK17" s="110">
        <v>13.003046749775468</v>
      </c>
      <c r="BL17" s="110">
        <v>91.048668642740893</v>
      </c>
      <c r="BM17" s="136">
        <v>2293363</v>
      </c>
      <c r="BN17" s="136">
        <v>232707</v>
      </c>
      <c r="BO17" s="136">
        <v>2526070</v>
      </c>
      <c r="BP17" s="136">
        <v>2269590</v>
      </c>
      <c r="BQ17" s="136">
        <v>30259</v>
      </c>
      <c r="BR17" s="136">
        <v>2299849</v>
      </c>
      <c r="BS17" s="148">
        <v>98.963400037412313</v>
      </c>
      <c r="BT17" s="148">
        <v>13.003046749775468</v>
      </c>
      <c r="BU17" s="148">
        <v>91.044547459096535</v>
      </c>
      <c r="BV17" s="136">
        <v>1163</v>
      </c>
      <c r="BW17" s="136">
        <v>0</v>
      </c>
      <c r="BX17" s="136">
        <v>1163</v>
      </c>
      <c r="BY17" s="136">
        <v>1163</v>
      </c>
      <c r="BZ17" s="136">
        <v>0</v>
      </c>
      <c r="CA17" s="136">
        <v>1163</v>
      </c>
      <c r="CB17" s="149">
        <v>100</v>
      </c>
      <c r="CC17" s="149" t="s">
        <v>100</v>
      </c>
      <c r="CD17" s="149">
        <v>100</v>
      </c>
      <c r="CE17" s="135"/>
      <c r="CF17" s="135"/>
      <c r="CG17" s="136">
        <v>9217</v>
      </c>
      <c r="CH17" s="135"/>
      <c r="CI17" s="135"/>
      <c r="CJ17" s="136">
        <v>9217</v>
      </c>
      <c r="CK17" s="137"/>
      <c r="CL17" s="137"/>
      <c r="CM17" s="110">
        <v>100</v>
      </c>
      <c r="CN17" s="136">
        <v>235386</v>
      </c>
      <c r="CO17" s="136">
        <v>14666</v>
      </c>
      <c r="CP17" s="136">
        <v>250052</v>
      </c>
      <c r="CQ17" s="136">
        <v>232021</v>
      </c>
      <c r="CR17" s="136">
        <v>3079</v>
      </c>
      <c r="CS17" s="136">
        <v>235100</v>
      </c>
      <c r="CT17" s="110">
        <v>98.570433245817512</v>
      </c>
      <c r="CU17" s="110">
        <v>20.994136097095321</v>
      </c>
      <c r="CV17" s="110">
        <v>94.020443747700483</v>
      </c>
      <c r="CW17" s="136">
        <v>349393</v>
      </c>
      <c r="CX17" s="136">
        <v>0</v>
      </c>
      <c r="CY17" s="136">
        <v>349393</v>
      </c>
      <c r="CZ17" s="136">
        <v>349393</v>
      </c>
      <c r="DA17" s="136">
        <v>0</v>
      </c>
      <c r="DB17" s="136">
        <v>349393</v>
      </c>
      <c r="DC17" s="110">
        <v>100</v>
      </c>
      <c r="DD17" s="110" t="s">
        <v>100</v>
      </c>
      <c r="DE17" s="110">
        <v>100</v>
      </c>
      <c r="DF17" s="136">
        <v>0</v>
      </c>
      <c r="DG17" s="136">
        <v>0</v>
      </c>
      <c r="DH17" s="136">
        <v>0</v>
      </c>
      <c r="DI17" s="136">
        <v>0</v>
      </c>
      <c r="DJ17" s="136">
        <v>0</v>
      </c>
      <c r="DK17" s="136">
        <v>0</v>
      </c>
      <c r="DL17" s="110" t="s">
        <v>100</v>
      </c>
      <c r="DM17" s="110" t="s">
        <v>100</v>
      </c>
      <c r="DN17" s="110" t="s">
        <v>100</v>
      </c>
      <c r="DO17" s="136">
        <v>0</v>
      </c>
      <c r="DP17" s="136">
        <v>0</v>
      </c>
      <c r="DQ17" s="136">
        <v>0</v>
      </c>
      <c r="DR17" s="136">
        <v>0</v>
      </c>
      <c r="DS17" s="136">
        <v>0</v>
      </c>
      <c r="DT17" s="136">
        <v>0</v>
      </c>
      <c r="DU17" s="110" t="s">
        <v>100</v>
      </c>
      <c r="DV17" s="110" t="s">
        <v>100</v>
      </c>
      <c r="DW17" s="110" t="s">
        <v>100</v>
      </c>
      <c r="DX17" s="75"/>
      <c r="DY17" s="75"/>
      <c r="DZ17" s="75"/>
      <c r="EA17" s="150"/>
      <c r="EB17" s="150"/>
      <c r="EC17" s="150"/>
    </row>
    <row r="18" spans="1:133" ht="33" customHeight="1" thickBot="1">
      <c r="A18" s="4" t="s">
        <v>95</v>
      </c>
      <c r="B18" s="80">
        <v>4486211</v>
      </c>
      <c r="C18" s="80">
        <v>165253</v>
      </c>
      <c r="D18" s="80">
        <v>4651464</v>
      </c>
      <c r="E18" s="80">
        <v>4448207</v>
      </c>
      <c r="F18" s="80">
        <v>36104</v>
      </c>
      <c r="G18" s="80">
        <v>4484311</v>
      </c>
      <c r="H18" s="107">
        <v>99.15287087477607</v>
      </c>
      <c r="I18" s="107">
        <v>21.847712295692059</v>
      </c>
      <c r="J18" s="107">
        <v>96.406443218737152</v>
      </c>
      <c r="K18" s="80">
        <v>1717525</v>
      </c>
      <c r="L18" s="80">
        <v>71088</v>
      </c>
      <c r="M18" s="80">
        <v>1788613</v>
      </c>
      <c r="N18" s="80">
        <v>1700497</v>
      </c>
      <c r="O18" s="80">
        <v>18516</v>
      </c>
      <c r="P18" s="80">
        <v>1719013</v>
      </c>
      <c r="Q18" s="107">
        <v>99.008573383211314</v>
      </c>
      <c r="R18" s="107">
        <v>26.046590141796084</v>
      </c>
      <c r="S18" s="107">
        <v>96.108716642448641</v>
      </c>
      <c r="T18" s="80">
        <v>54866</v>
      </c>
      <c r="U18" s="80">
        <v>2798</v>
      </c>
      <c r="V18" s="80">
        <v>57664</v>
      </c>
      <c r="W18" s="80">
        <v>54194</v>
      </c>
      <c r="X18" s="80">
        <v>725</v>
      </c>
      <c r="Y18" s="80">
        <v>54919</v>
      </c>
      <c r="Z18" s="107">
        <v>98.775197754529216</v>
      </c>
      <c r="AA18" s="107">
        <v>25.911365260900642</v>
      </c>
      <c r="AB18" s="107">
        <v>95.239664261931196</v>
      </c>
      <c r="AC18" s="80">
        <v>1251288</v>
      </c>
      <c r="AD18" s="80">
        <v>63829</v>
      </c>
      <c r="AE18" s="80">
        <v>1315117</v>
      </c>
      <c r="AF18" s="80">
        <v>1236143</v>
      </c>
      <c r="AG18" s="80">
        <v>16542</v>
      </c>
      <c r="AH18" s="80">
        <v>1252685</v>
      </c>
      <c r="AI18" s="107">
        <v>98.789647147579132</v>
      </c>
      <c r="AJ18" s="107">
        <v>25.916119632142131</v>
      </c>
      <c r="AK18" s="107">
        <v>95.252741771264454</v>
      </c>
      <c r="AL18" s="80">
        <v>127814</v>
      </c>
      <c r="AM18" s="80">
        <v>2751</v>
      </c>
      <c r="AN18" s="80">
        <v>130565</v>
      </c>
      <c r="AO18" s="80">
        <v>127047</v>
      </c>
      <c r="AP18" s="80">
        <v>1154</v>
      </c>
      <c r="AQ18" s="80">
        <v>128201</v>
      </c>
      <c r="AR18" s="107">
        <v>99.399909243118913</v>
      </c>
      <c r="AS18" s="107">
        <v>41.94838240639767</v>
      </c>
      <c r="AT18" s="107">
        <v>98.189407574771181</v>
      </c>
      <c r="AU18" s="80">
        <v>283557</v>
      </c>
      <c r="AV18" s="80">
        <v>1710</v>
      </c>
      <c r="AW18" s="80">
        <v>285267</v>
      </c>
      <c r="AX18" s="80">
        <v>283113</v>
      </c>
      <c r="AY18" s="80">
        <v>95</v>
      </c>
      <c r="AZ18" s="80">
        <v>283208</v>
      </c>
      <c r="BA18" s="107">
        <v>99.843417725536668</v>
      </c>
      <c r="BB18" s="107">
        <v>5.5555555555555554</v>
      </c>
      <c r="BC18" s="107">
        <v>99.278220053493754</v>
      </c>
      <c r="BD18" s="80">
        <v>2404223</v>
      </c>
      <c r="BE18" s="80">
        <v>88629</v>
      </c>
      <c r="BF18" s="80">
        <v>2492852</v>
      </c>
      <c r="BG18" s="80">
        <v>2384659</v>
      </c>
      <c r="BH18" s="80">
        <v>16138</v>
      </c>
      <c r="BI18" s="80">
        <v>2400797</v>
      </c>
      <c r="BJ18" s="107">
        <v>99.186265167582206</v>
      </c>
      <c r="BK18" s="107">
        <v>18.208487064053529</v>
      </c>
      <c r="BL18" s="107">
        <v>96.307241665369631</v>
      </c>
      <c r="BM18" s="80">
        <v>2404058</v>
      </c>
      <c r="BN18" s="80">
        <v>88629</v>
      </c>
      <c r="BO18" s="80">
        <v>2492687</v>
      </c>
      <c r="BP18" s="80">
        <v>2384494</v>
      </c>
      <c r="BQ18" s="80">
        <v>16138</v>
      </c>
      <c r="BR18" s="80">
        <v>2400632</v>
      </c>
      <c r="BS18" s="123">
        <v>99.186209317745238</v>
      </c>
      <c r="BT18" s="123">
        <v>18.208487064053529</v>
      </c>
      <c r="BU18" s="123">
        <v>96.306997228292204</v>
      </c>
      <c r="BV18" s="80">
        <v>165</v>
      </c>
      <c r="BW18" s="80">
        <v>0</v>
      </c>
      <c r="BX18" s="80">
        <v>165</v>
      </c>
      <c r="BY18" s="80">
        <v>165</v>
      </c>
      <c r="BZ18" s="80">
        <v>0</v>
      </c>
      <c r="CA18" s="80">
        <v>165</v>
      </c>
      <c r="CB18" s="81">
        <v>100</v>
      </c>
      <c r="CC18" s="81" t="s">
        <v>100</v>
      </c>
      <c r="CD18" s="81">
        <v>100</v>
      </c>
      <c r="CE18" s="135"/>
      <c r="CF18" s="135"/>
      <c r="CG18" s="136">
        <v>4167</v>
      </c>
      <c r="CH18" s="135"/>
      <c r="CI18" s="135"/>
      <c r="CJ18" s="136">
        <v>4167</v>
      </c>
      <c r="CK18" s="137"/>
      <c r="CL18" s="137"/>
      <c r="CM18" s="110">
        <v>100</v>
      </c>
      <c r="CN18" s="80">
        <v>106346</v>
      </c>
      <c r="CO18" s="80">
        <v>5536</v>
      </c>
      <c r="CP18" s="80">
        <v>111882</v>
      </c>
      <c r="CQ18" s="80">
        <v>104934</v>
      </c>
      <c r="CR18" s="80">
        <v>1450</v>
      </c>
      <c r="CS18" s="80">
        <v>106384</v>
      </c>
      <c r="CT18" s="107">
        <v>98.672258477046626</v>
      </c>
      <c r="CU18" s="107">
        <v>26.192196531791907</v>
      </c>
      <c r="CV18" s="107">
        <v>95.085894066963405</v>
      </c>
      <c r="CW18" s="80">
        <v>258117</v>
      </c>
      <c r="CX18" s="80">
        <v>0</v>
      </c>
      <c r="CY18" s="80">
        <v>258117</v>
      </c>
      <c r="CZ18" s="80">
        <v>258117</v>
      </c>
      <c r="DA18" s="80">
        <v>0</v>
      </c>
      <c r="DB18" s="80">
        <v>258117</v>
      </c>
      <c r="DC18" s="107">
        <v>100</v>
      </c>
      <c r="DD18" s="107" t="s">
        <v>100</v>
      </c>
      <c r="DE18" s="107">
        <v>100</v>
      </c>
      <c r="DF18" s="80">
        <v>0</v>
      </c>
      <c r="DG18" s="80">
        <v>0</v>
      </c>
      <c r="DH18" s="80">
        <v>0</v>
      </c>
      <c r="DI18" s="80">
        <v>0</v>
      </c>
      <c r="DJ18" s="80">
        <v>0</v>
      </c>
      <c r="DK18" s="80">
        <v>0</v>
      </c>
      <c r="DL18" s="107" t="s">
        <v>100</v>
      </c>
      <c r="DM18" s="107" t="s">
        <v>100</v>
      </c>
      <c r="DN18" s="107" t="s">
        <v>100</v>
      </c>
      <c r="DO18" s="80">
        <v>0</v>
      </c>
      <c r="DP18" s="80">
        <v>0</v>
      </c>
      <c r="DQ18" s="80">
        <v>0</v>
      </c>
      <c r="DR18" s="80">
        <v>0</v>
      </c>
      <c r="DS18" s="80">
        <v>0</v>
      </c>
      <c r="DT18" s="80">
        <v>0</v>
      </c>
      <c r="DU18" s="107" t="s">
        <v>100</v>
      </c>
      <c r="DV18" s="107" t="s">
        <v>100</v>
      </c>
      <c r="DW18" s="107" t="s">
        <v>100</v>
      </c>
      <c r="EA18" s="69"/>
      <c r="EB18" s="69"/>
      <c r="EC18" s="69"/>
    </row>
    <row r="19" spans="1:133" ht="33" customHeight="1" thickTop="1" thickBot="1">
      <c r="A19" s="76" t="s">
        <v>86</v>
      </c>
      <c r="B19" s="84">
        <v>201601129</v>
      </c>
      <c r="C19" s="84">
        <v>7742041</v>
      </c>
      <c r="D19" s="84">
        <v>209343170</v>
      </c>
      <c r="E19" s="84">
        <v>199096136</v>
      </c>
      <c r="F19" s="84">
        <v>1707061</v>
      </c>
      <c r="G19" s="84">
        <v>200803197</v>
      </c>
      <c r="H19" s="109">
        <v>98.757450906934153</v>
      </c>
      <c r="I19" s="109">
        <v>22.049237403935216</v>
      </c>
      <c r="J19" s="109">
        <v>95.920586757141393</v>
      </c>
      <c r="K19" s="84">
        <v>90693739</v>
      </c>
      <c r="L19" s="84">
        <v>3658310</v>
      </c>
      <c r="M19" s="84">
        <v>94352049</v>
      </c>
      <c r="N19" s="84">
        <v>89666148</v>
      </c>
      <c r="O19" s="84">
        <v>961389</v>
      </c>
      <c r="P19" s="84">
        <v>90627537</v>
      </c>
      <c r="Q19" s="109">
        <v>98.866965888350904</v>
      </c>
      <c r="R19" s="109">
        <v>26.279593582829229</v>
      </c>
      <c r="S19" s="109">
        <v>96.052537237426606</v>
      </c>
      <c r="T19" s="84">
        <v>2598689</v>
      </c>
      <c r="U19" s="84">
        <v>113084</v>
      </c>
      <c r="V19" s="84">
        <v>2711773</v>
      </c>
      <c r="W19" s="84">
        <v>2570574</v>
      </c>
      <c r="X19" s="84">
        <v>30198</v>
      </c>
      <c r="Y19" s="84">
        <v>2600772</v>
      </c>
      <c r="Z19" s="109">
        <v>98.91810832308137</v>
      </c>
      <c r="AA19" s="109">
        <v>26.70404301227406</v>
      </c>
      <c r="AB19" s="109">
        <v>95.906700155212107</v>
      </c>
      <c r="AC19" s="84">
        <v>73490223</v>
      </c>
      <c r="AD19" s="84">
        <v>3223783</v>
      </c>
      <c r="AE19" s="84">
        <v>76714006</v>
      </c>
      <c r="AF19" s="84">
        <v>72682008</v>
      </c>
      <c r="AG19" s="84">
        <v>861664</v>
      </c>
      <c r="AH19" s="84">
        <v>73543672</v>
      </c>
      <c r="AI19" s="109">
        <v>98.900241464772805</v>
      </c>
      <c r="AJ19" s="109">
        <v>26.728349892036778</v>
      </c>
      <c r="AK19" s="109">
        <v>95.86733353489582</v>
      </c>
      <c r="AL19" s="84">
        <v>4866074</v>
      </c>
      <c r="AM19" s="84">
        <v>106016</v>
      </c>
      <c r="AN19" s="84">
        <v>4972090</v>
      </c>
      <c r="AO19" s="84">
        <v>4800048</v>
      </c>
      <c r="AP19" s="84">
        <v>23656</v>
      </c>
      <c r="AQ19" s="84">
        <v>4823704</v>
      </c>
      <c r="AR19" s="109">
        <v>98.643136129865681</v>
      </c>
      <c r="AS19" s="109">
        <v>22.313613039541202</v>
      </c>
      <c r="AT19" s="109">
        <v>97.015621197524581</v>
      </c>
      <c r="AU19" s="84">
        <v>9738753</v>
      </c>
      <c r="AV19" s="84">
        <v>215427</v>
      </c>
      <c r="AW19" s="84">
        <v>9954180</v>
      </c>
      <c r="AX19" s="84">
        <v>9613518</v>
      </c>
      <c r="AY19" s="84">
        <v>45871</v>
      </c>
      <c r="AZ19" s="84">
        <v>9659389</v>
      </c>
      <c r="BA19" s="109">
        <v>98.7140550746076</v>
      </c>
      <c r="BB19" s="109">
        <v>21.293059830012023</v>
      </c>
      <c r="BC19" s="109">
        <v>97.038520500935292</v>
      </c>
      <c r="BD19" s="84">
        <v>94690165</v>
      </c>
      <c r="BE19" s="84">
        <v>3812608</v>
      </c>
      <c r="BF19" s="84">
        <v>98502773</v>
      </c>
      <c r="BG19" s="84">
        <v>93280619</v>
      </c>
      <c r="BH19" s="84">
        <v>680700</v>
      </c>
      <c r="BI19" s="84">
        <v>93961319</v>
      </c>
      <c r="BJ19" s="109">
        <v>98.511412457671824</v>
      </c>
      <c r="BK19" s="109">
        <v>17.853920465990733</v>
      </c>
      <c r="BL19" s="109">
        <v>95.389516597669797</v>
      </c>
      <c r="BM19" s="84">
        <v>93871862</v>
      </c>
      <c r="BN19" s="84">
        <v>3812608</v>
      </c>
      <c r="BO19" s="84">
        <v>97684470</v>
      </c>
      <c r="BP19" s="84">
        <v>92462316</v>
      </c>
      <c r="BQ19" s="84">
        <v>680700</v>
      </c>
      <c r="BR19" s="84">
        <v>93143016</v>
      </c>
      <c r="BS19" s="125">
        <v>98.49843609153082</v>
      </c>
      <c r="BT19" s="125">
        <v>17.853920465990733</v>
      </c>
      <c r="BU19" s="125">
        <v>95.350894569013889</v>
      </c>
      <c r="BV19" s="84">
        <v>818303</v>
      </c>
      <c r="BW19" s="84">
        <v>0</v>
      </c>
      <c r="BX19" s="84">
        <v>818303</v>
      </c>
      <c r="BY19" s="84">
        <v>818303</v>
      </c>
      <c r="BZ19" s="84">
        <v>0</v>
      </c>
      <c r="CA19" s="84">
        <v>818303</v>
      </c>
      <c r="CB19" s="85">
        <v>100</v>
      </c>
      <c r="CC19" s="85" t="s">
        <v>100</v>
      </c>
      <c r="CD19" s="85">
        <v>100</v>
      </c>
      <c r="CE19" s="142"/>
      <c r="CF19" s="142"/>
      <c r="CG19" s="84">
        <v>162843</v>
      </c>
      <c r="CH19" s="142"/>
      <c r="CI19" s="142"/>
      <c r="CJ19" s="84">
        <v>162843</v>
      </c>
      <c r="CK19" s="143"/>
      <c r="CL19" s="143"/>
      <c r="CM19" s="109">
        <v>100</v>
      </c>
      <c r="CN19" s="84">
        <v>4464375</v>
      </c>
      <c r="CO19" s="84">
        <v>248980</v>
      </c>
      <c r="CP19" s="84">
        <v>4713355</v>
      </c>
      <c r="CQ19" s="84">
        <v>4396519</v>
      </c>
      <c r="CR19" s="84">
        <v>64972</v>
      </c>
      <c r="CS19" s="84">
        <v>4461491</v>
      </c>
      <c r="CT19" s="109">
        <v>98.480055998880019</v>
      </c>
      <c r="CU19" s="109">
        <v>26.095268696280826</v>
      </c>
      <c r="CV19" s="109">
        <v>94.656375341980393</v>
      </c>
      <c r="CW19" s="84">
        <v>11752045</v>
      </c>
      <c r="CX19" s="84">
        <v>0</v>
      </c>
      <c r="CY19" s="84">
        <v>11752045</v>
      </c>
      <c r="CZ19" s="84">
        <v>11752045</v>
      </c>
      <c r="DA19" s="84">
        <v>0</v>
      </c>
      <c r="DB19" s="84">
        <v>11752045</v>
      </c>
      <c r="DC19" s="109">
        <v>100</v>
      </c>
      <c r="DD19" s="109" t="s">
        <v>100</v>
      </c>
      <c r="DE19" s="109">
        <v>100</v>
      </c>
      <c r="DF19" s="84">
        <v>805</v>
      </c>
      <c r="DG19" s="84">
        <v>0</v>
      </c>
      <c r="DH19" s="84">
        <v>805</v>
      </c>
      <c r="DI19" s="84">
        <v>805</v>
      </c>
      <c r="DJ19" s="84">
        <v>0</v>
      </c>
      <c r="DK19" s="84">
        <v>805</v>
      </c>
      <c r="DL19" s="109">
        <v>100</v>
      </c>
      <c r="DM19" s="109" t="s">
        <v>100</v>
      </c>
      <c r="DN19" s="109">
        <v>100</v>
      </c>
      <c r="DO19" s="84">
        <v>0</v>
      </c>
      <c r="DP19" s="84">
        <v>22143</v>
      </c>
      <c r="DQ19" s="84">
        <v>22143</v>
      </c>
      <c r="DR19" s="84">
        <v>0</v>
      </c>
      <c r="DS19" s="84">
        <v>0</v>
      </c>
      <c r="DT19" s="84">
        <v>0</v>
      </c>
      <c r="DU19" s="109" t="s">
        <v>100</v>
      </c>
      <c r="DV19" s="109" t="s">
        <v>100</v>
      </c>
      <c r="DW19" s="109" t="s">
        <v>100</v>
      </c>
      <c r="EA19" s="69"/>
      <c r="EB19" s="69"/>
      <c r="EC19" s="69"/>
    </row>
    <row r="20" spans="1:133" ht="33" customHeight="1" thickTop="1">
      <c r="A20" s="4" t="s">
        <v>29</v>
      </c>
      <c r="B20" s="80">
        <v>1331626</v>
      </c>
      <c r="C20" s="80">
        <v>40139</v>
      </c>
      <c r="D20" s="80">
        <v>1371765</v>
      </c>
      <c r="E20" s="80">
        <v>1324902</v>
      </c>
      <c r="F20" s="80">
        <v>10686</v>
      </c>
      <c r="G20" s="80">
        <v>1335588</v>
      </c>
      <c r="H20" s="107">
        <v>99.495053415899065</v>
      </c>
      <c r="I20" s="107">
        <v>26.622486858167864</v>
      </c>
      <c r="J20" s="107">
        <v>97.362740702671374</v>
      </c>
      <c r="K20" s="80">
        <v>504449</v>
      </c>
      <c r="L20" s="80">
        <v>13438</v>
      </c>
      <c r="M20" s="80">
        <v>517887</v>
      </c>
      <c r="N20" s="80">
        <v>501893</v>
      </c>
      <c r="O20" s="80">
        <v>3396</v>
      </c>
      <c r="P20" s="80">
        <v>505289</v>
      </c>
      <c r="Q20" s="107">
        <v>99.493308540605696</v>
      </c>
      <c r="R20" s="107">
        <v>25.271617800267897</v>
      </c>
      <c r="S20" s="107">
        <v>97.567423009266491</v>
      </c>
      <c r="T20" s="80">
        <v>21092</v>
      </c>
      <c r="U20" s="80">
        <v>592</v>
      </c>
      <c r="V20" s="80">
        <v>21684</v>
      </c>
      <c r="W20" s="80">
        <v>20980</v>
      </c>
      <c r="X20" s="80">
        <v>151</v>
      </c>
      <c r="Y20" s="80">
        <v>21131</v>
      </c>
      <c r="Z20" s="107">
        <v>99.468992983121566</v>
      </c>
      <c r="AA20" s="107">
        <v>25.506756756756754</v>
      </c>
      <c r="AB20" s="107">
        <v>97.449732521674974</v>
      </c>
      <c r="AC20" s="80">
        <v>431437</v>
      </c>
      <c r="AD20" s="80">
        <v>12105</v>
      </c>
      <c r="AE20" s="80">
        <v>443542</v>
      </c>
      <c r="AF20" s="80">
        <v>429153</v>
      </c>
      <c r="AG20" s="80">
        <v>3089</v>
      </c>
      <c r="AH20" s="80">
        <v>432242</v>
      </c>
      <c r="AI20" s="107">
        <v>99.470606368948424</v>
      </c>
      <c r="AJ20" s="107">
        <v>25.518380834365967</v>
      </c>
      <c r="AK20" s="107">
        <v>97.452326949871718</v>
      </c>
      <c r="AL20" s="80">
        <v>29199</v>
      </c>
      <c r="AM20" s="80">
        <v>637</v>
      </c>
      <c r="AN20" s="80">
        <v>29836</v>
      </c>
      <c r="AO20" s="80">
        <v>29039</v>
      </c>
      <c r="AP20" s="80">
        <v>150</v>
      </c>
      <c r="AQ20" s="80">
        <v>29189</v>
      </c>
      <c r="AR20" s="107">
        <v>99.452036028631113</v>
      </c>
      <c r="AS20" s="107">
        <v>23.547880690737834</v>
      </c>
      <c r="AT20" s="107">
        <v>97.831478750502754</v>
      </c>
      <c r="AU20" s="80">
        <v>22721</v>
      </c>
      <c r="AV20" s="80">
        <v>104</v>
      </c>
      <c r="AW20" s="80">
        <v>22825</v>
      </c>
      <c r="AX20" s="80">
        <v>22721</v>
      </c>
      <c r="AY20" s="80">
        <v>6</v>
      </c>
      <c r="AZ20" s="80">
        <v>22727</v>
      </c>
      <c r="BA20" s="107">
        <v>100</v>
      </c>
      <c r="BB20" s="107">
        <v>5.7692307692307692</v>
      </c>
      <c r="BC20" s="107">
        <v>99.570646221248623</v>
      </c>
      <c r="BD20" s="80">
        <v>717656</v>
      </c>
      <c r="BE20" s="80">
        <v>25164</v>
      </c>
      <c r="BF20" s="80">
        <v>742820</v>
      </c>
      <c r="BG20" s="80">
        <v>713873</v>
      </c>
      <c r="BH20" s="80">
        <v>6903</v>
      </c>
      <c r="BI20" s="80">
        <v>720776</v>
      </c>
      <c r="BJ20" s="107">
        <v>99.472867223293619</v>
      </c>
      <c r="BK20" s="107">
        <v>27.432045779685264</v>
      </c>
      <c r="BL20" s="107">
        <v>97.032390081042522</v>
      </c>
      <c r="BM20" s="80">
        <v>717085</v>
      </c>
      <c r="BN20" s="80">
        <v>25164</v>
      </c>
      <c r="BO20" s="80">
        <v>742249</v>
      </c>
      <c r="BP20" s="80">
        <v>713302</v>
      </c>
      <c r="BQ20" s="80">
        <v>6903</v>
      </c>
      <c r="BR20" s="80">
        <v>720205</v>
      </c>
      <c r="BS20" s="123">
        <v>99.472447478332413</v>
      </c>
      <c r="BT20" s="123">
        <v>27.432045779685264</v>
      </c>
      <c r="BU20" s="123">
        <v>97.030107147331961</v>
      </c>
      <c r="BV20" s="80">
        <v>571</v>
      </c>
      <c r="BW20" s="80">
        <v>0</v>
      </c>
      <c r="BX20" s="80">
        <v>571</v>
      </c>
      <c r="BY20" s="80">
        <v>571</v>
      </c>
      <c r="BZ20" s="80">
        <v>0</v>
      </c>
      <c r="CA20" s="80">
        <v>571</v>
      </c>
      <c r="CB20" s="81">
        <v>100</v>
      </c>
      <c r="CC20" s="81" t="s">
        <v>100</v>
      </c>
      <c r="CD20" s="81">
        <v>100</v>
      </c>
      <c r="CE20" s="135"/>
      <c r="CF20" s="135"/>
      <c r="CG20" s="136">
        <v>1300</v>
      </c>
      <c r="CH20" s="135"/>
      <c r="CI20" s="135"/>
      <c r="CJ20" s="136">
        <v>1300</v>
      </c>
      <c r="CK20" s="137"/>
      <c r="CL20" s="137"/>
      <c r="CM20" s="110">
        <v>100</v>
      </c>
      <c r="CN20" s="80">
        <v>43200</v>
      </c>
      <c r="CO20" s="80">
        <v>1537</v>
      </c>
      <c r="CP20" s="80">
        <v>44737</v>
      </c>
      <c r="CQ20" s="80">
        <v>42815</v>
      </c>
      <c r="CR20" s="80">
        <v>387</v>
      </c>
      <c r="CS20" s="80">
        <v>43202</v>
      </c>
      <c r="CT20" s="107">
        <v>99.108796296296305</v>
      </c>
      <c r="CU20" s="107">
        <v>25.178919973975276</v>
      </c>
      <c r="CV20" s="107">
        <v>96.56883563940363</v>
      </c>
      <c r="CW20" s="80">
        <v>66321</v>
      </c>
      <c r="CX20" s="80">
        <v>0</v>
      </c>
      <c r="CY20" s="80">
        <v>66321</v>
      </c>
      <c r="CZ20" s="80">
        <v>66321</v>
      </c>
      <c r="DA20" s="80">
        <v>0</v>
      </c>
      <c r="DB20" s="80">
        <v>66321</v>
      </c>
      <c r="DC20" s="107">
        <v>100</v>
      </c>
      <c r="DD20" s="107" t="s">
        <v>100</v>
      </c>
      <c r="DE20" s="107">
        <v>100</v>
      </c>
      <c r="DF20" s="80">
        <v>0</v>
      </c>
      <c r="DG20" s="80">
        <v>0</v>
      </c>
      <c r="DH20" s="80">
        <v>0</v>
      </c>
      <c r="DI20" s="80">
        <v>0</v>
      </c>
      <c r="DJ20" s="80">
        <v>0</v>
      </c>
      <c r="DK20" s="80">
        <v>0</v>
      </c>
      <c r="DL20" s="107" t="s">
        <v>100</v>
      </c>
      <c r="DM20" s="107" t="s">
        <v>100</v>
      </c>
      <c r="DN20" s="107" t="s">
        <v>100</v>
      </c>
      <c r="DO20" s="80">
        <v>0</v>
      </c>
      <c r="DP20" s="80">
        <v>0</v>
      </c>
      <c r="DQ20" s="80">
        <v>0</v>
      </c>
      <c r="DR20" s="80">
        <v>0</v>
      </c>
      <c r="DS20" s="80">
        <v>0</v>
      </c>
      <c r="DT20" s="80">
        <v>0</v>
      </c>
      <c r="DU20" s="107" t="s">
        <v>100</v>
      </c>
      <c r="DV20" s="107" t="s">
        <v>100</v>
      </c>
      <c r="DW20" s="107" t="s">
        <v>100</v>
      </c>
      <c r="EA20" s="69"/>
      <c r="EB20" s="69"/>
      <c r="EC20" s="69"/>
    </row>
    <row r="21" spans="1:133" ht="33" customHeight="1">
      <c r="A21" s="4" t="s">
        <v>30</v>
      </c>
      <c r="B21" s="80">
        <v>983622</v>
      </c>
      <c r="C21" s="80">
        <v>7506</v>
      </c>
      <c r="D21" s="80">
        <v>991128</v>
      </c>
      <c r="E21" s="80">
        <v>980017</v>
      </c>
      <c r="F21" s="80">
        <v>2422</v>
      </c>
      <c r="G21" s="80">
        <v>982439</v>
      </c>
      <c r="H21" s="107">
        <v>99.633497420757152</v>
      </c>
      <c r="I21" s="107">
        <v>32.267519317879028</v>
      </c>
      <c r="J21" s="107">
        <v>99.123322113793577</v>
      </c>
      <c r="K21" s="80">
        <v>375974</v>
      </c>
      <c r="L21" s="80">
        <v>3012</v>
      </c>
      <c r="M21" s="80">
        <v>378986</v>
      </c>
      <c r="N21" s="80">
        <v>374582</v>
      </c>
      <c r="O21" s="80">
        <v>1170</v>
      </c>
      <c r="P21" s="80">
        <v>375752</v>
      </c>
      <c r="Q21" s="107">
        <v>99.62976163245331</v>
      </c>
      <c r="R21" s="107">
        <v>38.844621513944219</v>
      </c>
      <c r="S21" s="107">
        <v>99.146670325552918</v>
      </c>
      <c r="T21" s="80">
        <v>14250</v>
      </c>
      <c r="U21" s="80">
        <v>104</v>
      </c>
      <c r="V21" s="80">
        <v>14354</v>
      </c>
      <c r="W21" s="80">
        <v>14201</v>
      </c>
      <c r="X21" s="80">
        <v>37</v>
      </c>
      <c r="Y21" s="80">
        <v>14238</v>
      </c>
      <c r="Z21" s="107">
        <v>99.656140350877195</v>
      </c>
      <c r="AA21" s="107">
        <v>35.57692307692308</v>
      </c>
      <c r="AB21" s="107">
        <v>99.191862895360188</v>
      </c>
      <c r="AC21" s="80">
        <v>325135</v>
      </c>
      <c r="AD21" s="80">
        <v>2381</v>
      </c>
      <c r="AE21" s="80">
        <v>327516</v>
      </c>
      <c r="AF21" s="80">
        <v>324014</v>
      </c>
      <c r="AG21" s="80">
        <v>856</v>
      </c>
      <c r="AH21" s="80">
        <v>324870</v>
      </c>
      <c r="AI21" s="107">
        <v>99.655220139326744</v>
      </c>
      <c r="AJ21" s="107">
        <v>35.951280974380509</v>
      </c>
      <c r="AK21" s="107">
        <v>99.192100538599632</v>
      </c>
      <c r="AL21" s="80">
        <v>19457</v>
      </c>
      <c r="AM21" s="80">
        <v>527</v>
      </c>
      <c r="AN21" s="80">
        <v>19984</v>
      </c>
      <c r="AO21" s="80">
        <v>19339</v>
      </c>
      <c r="AP21" s="80">
        <v>277</v>
      </c>
      <c r="AQ21" s="80">
        <v>19616</v>
      </c>
      <c r="AR21" s="107">
        <v>99.393534460605437</v>
      </c>
      <c r="AS21" s="107">
        <v>52.561669829222012</v>
      </c>
      <c r="AT21" s="107">
        <v>98.158526821457173</v>
      </c>
      <c r="AU21" s="80">
        <v>17132</v>
      </c>
      <c r="AV21" s="80">
        <v>0</v>
      </c>
      <c r="AW21" s="80">
        <v>17132</v>
      </c>
      <c r="AX21" s="80">
        <v>17028</v>
      </c>
      <c r="AY21" s="80">
        <v>0</v>
      </c>
      <c r="AZ21" s="80">
        <v>17028</v>
      </c>
      <c r="BA21" s="107">
        <v>99.392948867616155</v>
      </c>
      <c r="BB21" s="107" t="s">
        <v>100</v>
      </c>
      <c r="BC21" s="107">
        <v>99.392948867616155</v>
      </c>
      <c r="BD21" s="80">
        <v>514460</v>
      </c>
      <c r="BE21" s="80">
        <v>3889</v>
      </c>
      <c r="BF21" s="80">
        <v>518349</v>
      </c>
      <c r="BG21" s="80">
        <v>512527</v>
      </c>
      <c r="BH21" s="80">
        <v>1183</v>
      </c>
      <c r="BI21" s="80">
        <v>513710</v>
      </c>
      <c r="BJ21" s="107">
        <v>99.624266220891812</v>
      </c>
      <c r="BK21" s="107">
        <v>30.419130881974798</v>
      </c>
      <c r="BL21" s="107">
        <v>99.105043127313834</v>
      </c>
      <c r="BM21" s="80">
        <v>514460</v>
      </c>
      <c r="BN21" s="80">
        <v>3889</v>
      </c>
      <c r="BO21" s="80">
        <v>518349</v>
      </c>
      <c r="BP21" s="80">
        <v>512527</v>
      </c>
      <c r="BQ21" s="80">
        <v>1183</v>
      </c>
      <c r="BR21" s="80">
        <v>513710</v>
      </c>
      <c r="BS21" s="123">
        <v>99.624266220891812</v>
      </c>
      <c r="BT21" s="123">
        <v>30.419130881974798</v>
      </c>
      <c r="BU21" s="123">
        <v>99.105043127313834</v>
      </c>
      <c r="BV21" s="80">
        <v>0</v>
      </c>
      <c r="BW21" s="80">
        <v>0</v>
      </c>
      <c r="BX21" s="80">
        <v>0</v>
      </c>
      <c r="BY21" s="80">
        <v>0</v>
      </c>
      <c r="BZ21" s="80">
        <v>0</v>
      </c>
      <c r="CA21" s="80">
        <v>0</v>
      </c>
      <c r="CB21" s="81" t="s">
        <v>100</v>
      </c>
      <c r="CC21" s="81" t="s">
        <v>100</v>
      </c>
      <c r="CD21" s="81" t="s">
        <v>100</v>
      </c>
      <c r="CE21" s="135"/>
      <c r="CF21" s="135"/>
      <c r="CG21" s="136">
        <v>3004</v>
      </c>
      <c r="CH21" s="135"/>
      <c r="CI21" s="135"/>
      <c r="CJ21" s="136">
        <v>3004</v>
      </c>
      <c r="CK21" s="137"/>
      <c r="CL21" s="137"/>
      <c r="CM21" s="110">
        <v>100</v>
      </c>
      <c r="CN21" s="80">
        <v>35715</v>
      </c>
      <c r="CO21" s="80">
        <v>605</v>
      </c>
      <c r="CP21" s="80">
        <v>36320</v>
      </c>
      <c r="CQ21" s="80">
        <v>35435</v>
      </c>
      <c r="CR21" s="80">
        <v>69</v>
      </c>
      <c r="CS21" s="80">
        <v>35504</v>
      </c>
      <c r="CT21" s="107">
        <v>99.216015679686407</v>
      </c>
      <c r="CU21" s="107">
        <v>11.404958677685951</v>
      </c>
      <c r="CV21" s="107">
        <v>97.753303964757706</v>
      </c>
      <c r="CW21" s="80">
        <v>57473</v>
      </c>
      <c r="CX21" s="80">
        <v>0</v>
      </c>
      <c r="CY21" s="80">
        <v>57473</v>
      </c>
      <c r="CZ21" s="80">
        <v>57473</v>
      </c>
      <c r="DA21" s="80">
        <v>0</v>
      </c>
      <c r="DB21" s="80">
        <v>57473</v>
      </c>
      <c r="DC21" s="107">
        <v>100</v>
      </c>
      <c r="DD21" s="107" t="s">
        <v>100</v>
      </c>
      <c r="DE21" s="107">
        <v>100</v>
      </c>
      <c r="DF21" s="80">
        <v>0</v>
      </c>
      <c r="DG21" s="80">
        <v>0</v>
      </c>
      <c r="DH21" s="80">
        <v>0</v>
      </c>
      <c r="DI21" s="80">
        <v>0</v>
      </c>
      <c r="DJ21" s="80">
        <v>0</v>
      </c>
      <c r="DK21" s="80">
        <v>0</v>
      </c>
      <c r="DL21" s="107" t="s">
        <v>100</v>
      </c>
      <c r="DM21" s="107" t="s">
        <v>100</v>
      </c>
      <c r="DN21" s="107" t="s">
        <v>100</v>
      </c>
      <c r="DO21" s="80">
        <v>0</v>
      </c>
      <c r="DP21" s="80">
        <v>0</v>
      </c>
      <c r="DQ21" s="80">
        <v>0</v>
      </c>
      <c r="DR21" s="80">
        <v>0</v>
      </c>
      <c r="DS21" s="80">
        <v>0</v>
      </c>
      <c r="DT21" s="80">
        <v>0</v>
      </c>
      <c r="DU21" s="107" t="s">
        <v>100</v>
      </c>
      <c r="DV21" s="107" t="s">
        <v>100</v>
      </c>
      <c r="DW21" s="107" t="s">
        <v>100</v>
      </c>
      <c r="EA21" s="69"/>
      <c r="EB21" s="69"/>
      <c r="EC21" s="69"/>
    </row>
    <row r="22" spans="1:133" ht="33" customHeight="1">
      <c r="A22" s="4" t="s">
        <v>31</v>
      </c>
      <c r="B22" s="80">
        <v>1240615</v>
      </c>
      <c r="C22" s="80">
        <v>53930</v>
      </c>
      <c r="D22" s="80">
        <v>1294545</v>
      </c>
      <c r="E22" s="80">
        <v>1224459</v>
      </c>
      <c r="F22" s="80">
        <v>13897</v>
      </c>
      <c r="G22" s="80">
        <v>1238356</v>
      </c>
      <c r="H22" s="107">
        <v>98.697742651829941</v>
      </c>
      <c r="I22" s="107">
        <v>25.768588911552008</v>
      </c>
      <c r="J22" s="107">
        <v>95.659556060237378</v>
      </c>
      <c r="K22" s="80">
        <v>549352</v>
      </c>
      <c r="L22" s="80">
        <v>25402</v>
      </c>
      <c r="M22" s="80">
        <v>574754</v>
      </c>
      <c r="N22" s="80">
        <v>542381</v>
      </c>
      <c r="O22" s="80">
        <v>7675</v>
      </c>
      <c r="P22" s="80">
        <v>550056</v>
      </c>
      <c r="Q22" s="107">
        <v>98.731050401199965</v>
      </c>
      <c r="R22" s="107">
        <v>30.214156365640498</v>
      </c>
      <c r="S22" s="107">
        <v>95.702857222394272</v>
      </c>
      <c r="T22" s="80">
        <v>21620</v>
      </c>
      <c r="U22" s="80">
        <v>1021</v>
      </c>
      <c r="V22" s="80">
        <v>22641</v>
      </c>
      <c r="W22" s="80">
        <v>21320</v>
      </c>
      <c r="X22" s="80">
        <v>291</v>
      </c>
      <c r="Y22" s="80">
        <v>21611</v>
      </c>
      <c r="Z22" s="107">
        <v>98.612395929694728</v>
      </c>
      <c r="AA22" s="107">
        <v>28.50146914789422</v>
      </c>
      <c r="AB22" s="107">
        <v>95.450730974780257</v>
      </c>
      <c r="AC22" s="80">
        <v>469742</v>
      </c>
      <c r="AD22" s="80">
        <v>22181</v>
      </c>
      <c r="AE22" s="80">
        <v>491923</v>
      </c>
      <c r="AF22" s="80">
        <v>463229</v>
      </c>
      <c r="AG22" s="80">
        <v>6313</v>
      </c>
      <c r="AH22" s="80">
        <v>469542</v>
      </c>
      <c r="AI22" s="107">
        <v>98.613494215973873</v>
      </c>
      <c r="AJ22" s="107">
        <v>28.461295703530048</v>
      </c>
      <c r="AK22" s="107">
        <v>95.450304214277438</v>
      </c>
      <c r="AL22" s="80">
        <v>31880</v>
      </c>
      <c r="AM22" s="80">
        <v>2166</v>
      </c>
      <c r="AN22" s="80">
        <v>34046</v>
      </c>
      <c r="AO22" s="80">
        <v>31730</v>
      </c>
      <c r="AP22" s="80">
        <v>1038</v>
      </c>
      <c r="AQ22" s="80">
        <v>32768</v>
      </c>
      <c r="AR22" s="107">
        <v>99.529485570890841</v>
      </c>
      <c r="AS22" s="107">
        <v>47.92243767313019</v>
      </c>
      <c r="AT22" s="107">
        <v>96.246255066674507</v>
      </c>
      <c r="AU22" s="80">
        <v>26110</v>
      </c>
      <c r="AV22" s="80">
        <v>34</v>
      </c>
      <c r="AW22" s="80">
        <v>26144</v>
      </c>
      <c r="AX22" s="80">
        <v>26102</v>
      </c>
      <c r="AY22" s="80">
        <v>33</v>
      </c>
      <c r="AZ22" s="80">
        <v>26135</v>
      </c>
      <c r="BA22" s="107">
        <v>99.969360398314819</v>
      </c>
      <c r="BB22" s="107">
        <v>97.058823529411768</v>
      </c>
      <c r="BC22" s="107">
        <v>99.965575275397796</v>
      </c>
      <c r="BD22" s="80">
        <v>557496</v>
      </c>
      <c r="BE22" s="80">
        <v>24864</v>
      </c>
      <c r="BF22" s="80">
        <v>582360</v>
      </c>
      <c r="BG22" s="80">
        <v>549389</v>
      </c>
      <c r="BH22" s="80">
        <v>5535</v>
      </c>
      <c r="BI22" s="80">
        <v>554924</v>
      </c>
      <c r="BJ22" s="107">
        <v>98.545819162828082</v>
      </c>
      <c r="BK22" s="107">
        <v>22.261100386100384</v>
      </c>
      <c r="BL22" s="107">
        <v>95.288824781921832</v>
      </c>
      <c r="BM22" s="80">
        <v>554767</v>
      </c>
      <c r="BN22" s="80">
        <v>24864</v>
      </c>
      <c r="BO22" s="80">
        <v>579631</v>
      </c>
      <c r="BP22" s="80">
        <v>546660</v>
      </c>
      <c r="BQ22" s="80">
        <v>5535</v>
      </c>
      <c r="BR22" s="80">
        <v>552195</v>
      </c>
      <c r="BS22" s="123">
        <v>98.538665782211268</v>
      </c>
      <c r="BT22" s="123">
        <v>22.261100386100384</v>
      </c>
      <c r="BU22" s="123">
        <v>95.266643778541876</v>
      </c>
      <c r="BV22" s="80">
        <v>2729</v>
      </c>
      <c r="BW22" s="80">
        <v>0</v>
      </c>
      <c r="BX22" s="80">
        <v>2729</v>
      </c>
      <c r="BY22" s="80">
        <v>2729</v>
      </c>
      <c r="BZ22" s="80">
        <v>0</v>
      </c>
      <c r="CA22" s="80">
        <v>2729</v>
      </c>
      <c r="CB22" s="81">
        <v>100</v>
      </c>
      <c r="CC22" s="81" t="s">
        <v>100</v>
      </c>
      <c r="CD22" s="81">
        <v>100</v>
      </c>
      <c r="CE22" s="135"/>
      <c r="CF22" s="135"/>
      <c r="CG22" s="136">
        <v>1931</v>
      </c>
      <c r="CH22" s="135"/>
      <c r="CI22" s="135"/>
      <c r="CJ22" s="136">
        <v>1931</v>
      </c>
      <c r="CK22" s="137"/>
      <c r="CL22" s="137"/>
      <c r="CM22" s="110">
        <v>100</v>
      </c>
      <c r="CN22" s="80">
        <v>49997</v>
      </c>
      <c r="CO22" s="80">
        <v>3664</v>
      </c>
      <c r="CP22" s="80">
        <v>53661</v>
      </c>
      <c r="CQ22" s="80">
        <v>48919</v>
      </c>
      <c r="CR22" s="80">
        <v>687</v>
      </c>
      <c r="CS22" s="80">
        <v>49606</v>
      </c>
      <c r="CT22" s="107">
        <v>97.843870632237937</v>
      </c>
      <c r="CU22" s="107">
        <v>18.75</v>
      </c>
      <c r="CV22" s="107">
        <v>92.443301466614486</v>
      </c>
      <c r="CW22" s="80">
        <v>83770</v>
      </c>
      <c r="CX22" s="80">
        <v>0</v>
      </c>
      <c r="CY22" s="80">
        <v>83770</v>
      </c>
      <c r="CZ22" s="80">
        <v>83770</v>
      </c>
      <c r="DA22" s="80">
        <v>0</v>
      </c>
      <c r="DB22" s="80">
        <v>83770</v>
      </c>
      <c r="DC22" s="107">
        <v>100</v>
      </c>
      <c r="DD22" s="107" t="s">
        <v>100</v>
      </c>
      <c r="DE22" s="107">
        <v>100</v>
      </c>
      <c r="DF22" s="80">
        <v>0</v>
      </c>
      <c r="DG22" s="80">
        <v>0</v>
      </c>
      <c r="DH22" s="80">
        <v>0</v>
      </c>
      <c r="DI22" s="80">
        <v>0</v>
      </c>
      <c r="DJ22" s="80">
        <v>0</v>
      </c>
      <c r="DK22" s="80">
        <v>0</v>
      </c>
      <c r="DL22" s="107" t="s">
        <v>100</v>
      </c>
      <c r="DM22" s="107" t="s">
        <v>100</v>
      </c>
      <c r="DN22" s="107" t="s">
        <v>100</v>
      </c>
      <c r="DO22" s="80">
        <v>0</v>
      </c>
      <c r="DP22" s="80">
        <v>0</v>
      </c>
      <c r="DQ22" s="80">
        <v>0</v>
      </c>
      <c r="DR22" s="80">
        <v>0</v>
      </c>
      <c r="DS22" s="80">
        <v>0</v>
      </c>
      <c r="DT22" s="80">
        <v>0</v>
      </c>
      <c r="DU22" s="107" t="s">
        <v>100</v>
      </c>
      <c r="DV22" s="107" t="s">
        <v>100</v>
      </c>
      <c r="DW22" s="107" t="s">
        <v>100</v>
      </c>
      <c r="EA22" s="69"/>
      <c r="EB22" s="69"/>
      <c r="EC22" s="69"/>
    </row>
    <row r="23" spans="1:133" ht="33" customHeight="1">
      <c r="A23" s="4" t="s">
        <v>33</v>
      </c>
      <c r="B23" s="80">
        <v>962762</v>
      </c>
      <c r="C23" s="80">
        <v>75485</v>
      </c>
      <c r="D23" s="80">
        <v>1038247</v>
      </c>
      <c r="E23" s="80">
        <v>952822</v>
      </c>
      <c r="F23" s="80">
        <v>12727</v>
      </c>
      <c r="G23" s="80">
        <v>965549</v>
      </c>
      <c r="H23" s="107">
        <v>98.967553767182338</v>
      </c>
      <c r="I23" s="107">
        <v>16.860303371530769</v>
      </c>
      <c r="J23" s="107">
        <v>92.998005291611733</v>
      </c>
      <c r="K23" s="80">
        <v>386225</v>
      </c>
      <c r="L23" s="80">
        <v>36850</v>
      </c>
      <c r="M23" s="80">
        <v>423075</v>
      </c>
      <c r="N23" s="80">
        <v>381216</v>
      </c>
      <c r="O23" s="80">
        <v>4986</v>
      </c>
      <c r="P23" s="80">
        <v>386202</v>
      </c>
      <c r="Q23" s="107">
        <v>98.703087578484045</v>
      </c>
      <c r="R23" s="107">
        <v>13.530529172320216</v>
      </c>
      <c r="S23" s="107">
        <v>91.284524020563723</v>
      </c>
      <c r="T23" s="80">
        <v>15799</v>
      </c>
      <c r="U23" s="80">
        <v>424</v>
      </c>
      <c r="V23" s="80">
        <v>16223</v>
      </c>
      <c r="W23" s="80">
        <v>15711</v>
      </c>
      <c r="X23" s="80">
        <v>144</v>
      </c>
      <c r="Y23" s="80">
        <v>15855</v>
      </c>
      <c r="Z23" s="107">
        <v>99.443002721691244</v>
      </c>
      <c r="AA23" s="107">
        <v>33.962264150943398</v>
      </c>
      <c r="AB23" s="107">
        <v>97.731615607470872</v>
      </c>
      <c r="AC23" s="80">
        <v>336053</v>
      </c>
      <c r="AD23" s="80">
        <v>36181</v>
      </c>
      <c r="AE23" s="80">
        <v>372234</v>
      </c>
      <c r="AF23" s="80">
        <v>331560</v>
      </c>
      <c r="AG23" s="80">
        <v>4742</v>
      </c>
      <c r="AH23" s="80">
        <v>336302</v>
      </c>
      <c r="AI23" s="107">
        <v>98.663008513538045</v>
      </c>
      <c r="AJ23" s="107">
        <v>13.106326524971671</v>
      </c>
      <c r="AK23" s="107">
        <v>90.346932306022552</v>
      </c>
      <c r="AL23" s="80">
        <v>19468</v>
      </c>
      <c r="AM23" s="80">
        <v>3</v>
      </c>
      <c r="AN23" s="80">
        <v>19471</v>
      </c>
      <c r="AO23" s="80">
        <v>19040</v>
      </c>
      <c r="AP23" s="80">
        <v>0</v>
      </c>
      <c r="AQ23" s="80">
        <v>19040</v>
      </c>
      <c r="AR23" s="107">
        <v>97.801520443805217</v>
      </c>
      <c r="AS23" s="107" t="s">
        <v>100</v>
      </c>
      <c r="AT23" s="107">
        <v>97.786451646037705</v>
      </c>
      <c r="AU23" s="80">
        <v>14905</v>
      </c>
      <c r="AV23" s="80">
        <v>242</v>
      </c>
      <c r="AW23" s="80">
        <v>15147</v>
      </c>
      <c r="AX23" s="80">
        <v>14905</v>
      </c>
      <c r="AY23" s="80">
        <v>100</v>
      </c>
      <c r="AZ23" s="80">
        <v>15005</v>
      </c>
      <c r="BA23" s="107">
        <v>100</v>
      </c>
      <c r="BB23" s="107">
        <v>41.32231404958678</v>
      </c>
      <c r="BC23" s="107">
        <v>99.062520631148075</v>
      </c>
      <c r="BD23" s="80">
        <v>467665</v>
      </c>
      <c r="BE23" s="80">
        <v>37888</v>
      </c>
      <c r="BF23" s="80">
        <v>505553</v>
      </c>
      <c r="BG23" s="80">
        <v>462888</v>
      </c>
      <c r="BH23" s="80">
        <v>7465</v>
      </c>
      <c r="BI23" s="80">
        <v>470353</v>
      </c>
      <c r="BJ23" s="107">
        <v>98.978542332652637</v>
      </c>
      <c r="BK23" s="107">
        <v>19.702808277027025</v>
      </c>
      <c r="BL23" s="107">
        <v>93.037327441435409</v>
      </c>
      <c r="BM23" s="80">
        <v>463843</v>
      </c>
      <c r="BN23" s="80">
        <v>37888</v>
      </c>
      <c r="BO23" s="80">
        <v>501731</v>
      </c>
      <c r="BP23" s="80">
        <v>459066</v>
      </c>
      <c r="BQ23" s="80">
        <v>7465</v>
      </c>
      <c r="BR23" s="80">
        <v>466531</v>
      </c>
      <c r="BS23" s="123">
        <v>98.970125667521131</v>
      </c>
      <c r="BT23" s="123">
        <v>19.702808277027025</v>
      </c>
      <c r="BU23" s="123">
        <v>92.984288393581409</v>
      </c>
      <c r="BV23" s="80">
        <v>3822</v>
      </c>
      <c r="BW23" s="80">
        <v>0</v>
      </c>
      <c r="BX23" s="80">
        <v>3822</v>
      </c>
      <c r="BY23" s="80">
        <v>3822</v>
      </c>
      <c r="BZ23" s="80">
        <v>0</v>
      </c>
      <c r="CA23" s="80">
        <v>3822</v>
      </c>
      <c r="CB23" s="81">
        <v>100</v>
      </c>
      <c r="CC23" s="81" t="s">
        <v>100</v>
      </c>
      <c r="CD23" s="81">
        <v>100</v>
      </c>
      <c r="CE23" s="135"/>
      <c r="CF23" s="135"/>
      <c r="CG23" s="136">
        <v>1232</v>
      </c>
      <c r="CH23" s="135"/>
      <c r="CI23" s="135"/>
      <c r="CJ23" s="136">
        <v>1232</v>
      </c>
      <c r="CK23" s="137"/>
      <c r="CL23" s="137"/>
      <c r="CM23" s="110">
        <v>100</v>
      </c>
      <c r="CN23" s="80">
        <v>34544</v>
      </c>
      <c r="CO23" s="80">
        <v>747</v>
      </c>
      <c r="CP23" s="80">
        <v>35291</v>
      </c>
      <c r="CQ23" s="80">
        <v>34390</v>
      </c>
      <c r="CR23" s="80">
        <v>276</v>
      </c>
      <c r="CS23" s="80">
        <v>34666</v>
      </c>
      <c r="CT23" s="107">
        <v>99.554191755442332</v>
      </c>
      <c r="CU23" s="107">
        <v>36.947791164658632</v>
      </c>
      <c r="CV23" s="107">
        <v>98.229010229236906</v>
      </c>
      <c r="CW23" s="80">
        <v>74328</v>
      </c>
      <c r="CX23" s="80">
        <v>0</v>
      </c>
      <c r="CY23" s="80">
        <v>74328</v>
      </c>
      <c r="CZ23" s="80">
        <v>74328</v>
      </c>
      <c r="DA23" s="80">
        <v>0</v>
      </c>
      <c r="DB23" s="80">
        <v>74328</v>
      </c>
      <c r="DC23" s="107">
        <v>100</v>
      </c>
      <c r="DD23" s="107" t="s">
        <v>100</v>
      </c>
      <c r="DE23" s="107">
        <v>100</v>
      </c>
      <c r="DF23" s="80">
        <v>0</v>
      </c>
      <c r="DG23" s="80">
        <v>0</v>
      </c>
      <c r="DH23" s="80">
        <v>0</v>
      </c>
      <c r="DI23" s="80">
        <v>0</v>
      </c>
      <c r="DJ23" s="80">
        <v>0</v>
      </c>
      <c r="DK23" s="80">
        <v>0</v>
      </c>
      <c r="DL23" s="107" t="s">
        <v>100</v>
      </c>
      <c r="DM23" s="107" t="s">
        <v>100</v>
      </c>
      <c r="DN23" s="107" t="s">
        <v>100</v>
      </c>
      <c r="DO23" s="80">
        <v>0</v>
      </c>
      <c r="DP23" s="80">
        <v>0</v>
      </c>
      <c r="DQ23" s="80">
        <v>0</v>
      </c>
      <c r="DR23" s="80">
        <v>0</v>
      </c>
      <c r="DS23" s="80">
        <v>0</v>
      </c>
      <c r="DT23" s="80">
        <v>0</v>
      </c>
      <c r="DU23" s="107" t="s">
        <v>100</v>
      </c>
      <c r="DV23" s="107" t="s">
        <v>100</v>
      </c>
      <c r="DW23" s="107" t="s">
        <v>100</v>
      </c>
      <c r="EA23" s="69"/>
      <c r="EB23" s="69"/>
      <c r="EC23" s="69"/>
    </row>
    <row r="24" spans="1:133" s="47" customFormat="1" ht="33" customHeight="1">
      <c r="A24" s="4" t="s">
        <v>34</v>
      </c>
      <c r="B24" s="80">
        <v>1616239</v>
      </c>
      <c r="C24" s="80">
        <v>97084</v>
      </c>
      <c r="D24" s="80">
        <v>1713323</v>
      </c>
      <c r="E24" s="80">
        <v>1602222</v>
      </c>
      <c r="F24" s="80">
        <v>20004</v>
      </c>
      <c r="G24" s="80">
        <v>1622226</v>
      </c>
      <c r="H24" s="107">
        <v>99.132739650509606</v>
      </c>
      <c r="I24" s="107">
        <v>20.604837048329284</v>
      </c>
      <c r="J24" s="107">
        <v>94.683022407333581</v>
      </c>
      <c r="K24" s="80">
        <v>633942</v>
      </c>
      <c r="L24" s="80">
        <v>31950</v>
      </c>
      <c r="M24" s="80">
        <v>665892</v>
      </c>
      <c r="N24" s="80">
        <v>629278</v>
      </c>
      <c r="O24" s="80">
        <v>8560</v>
      </c>
      <c r="P24" s="80">
        <v>637838</v>
      </c>
      <c r="Q24" s="107">
        <v>99.26428600723726</v>
      </c>
      <c r="R24" s="107">
        <v>26.791862284820034</v>
      </c>
      <c r="S24" s="107">
        <v>95.787004499228104</v>
      </c>
      <c r="T24" s="80">
        <v>22178</v>
      </c>
      <c r="U24" s="80">
        <v>1178</v>
      </c>
      <c r="V24" s="80">
        <v>23356</v>
      </c>
      <c r="W24" s="80">
        <v>21985</v>
      </c>
      <c r="X24" s="80">
        <v>329</v>
      </c>
      <c r="Y24" s="80">
        <v>22314</v>
      </c>
      <c r="Z24" s="107">
        <v>99.129768238795208</v>
      </c>
      <c r="AA24" s="107">
        <v>27.928692699490664</v>
      </c>
      <c r="AB24" s="107">
        <v>95.538619626648398</v>
      </c>
      <c r="AC24" s="80">
        <v>507152</v>
      </c>
      <c r="AD24" s="80">
        <v>26928</v>
      </c>
      <c r="AE24" s="80">
        <v>534080</v>
      </c>
      <c r="AF24" s="80">
        <v>503030</v>
      </c>
      <c r="AG24" s="80">
        <v>7508</v>
      </c>
      <c r="AH24" s="80">
        <v>510538</v>
      </c>
      <c r="AI24" s="107">
        <v>99.187225920434102</v>
      </c>
      <c r="AJ24" s="107">
        <v>27.881758764111702</v>
      </c>
      <c r="AK24" s="107">
        <v>95.592046135410428</v>
      </c>
      <c r="AL24" s="80">
        <v>36068</v>
      </c>
      <c r="AM24" s="80">
        <v>2597</v>
      </c>
      <c r="AN24" s="80">
        <v>38665</v>
      </c>
      <c r="AO24" s="80">
        <v>35738</v>
      </c>
      <c r="AP24" s="80">
        <v>53</v>
      </c>
      <c r="AQ24" s="80">
        <v>35791</v>
      </c>
      <c r="AR24" s="107">
        <v>99.085061550404802</v>
      </c>
      <c r="AS24" s="107">
        <v>2.0408163265306123</v>
      </c>
      <c r="AT24" s="107">
        <v>92.566920987973617</v>
      </c>
      <c r="AU24" s="80">
        <v>68544</v>
      </c>
      <c r="AV24" s="80">
        <v>1247</v>
      </c>
      <c r="AW24" s="80">
        <v>69791</v>
      </c>
      <c r="AX24" s="80">
        <v>68525</v>
      </c>
      <c r="AY24" s="80">
        <v>670</v>
      </c>
      <c r="AZ24" s="80">
        <v>69195</v>
      </c>
      <c r="BA24" s="107">
        <v>99.972280578898221</v>
      </c>
      <c r="BB24" s="107">
        <v>53.728949478749001</v>
      </c>
      <c r="BC24" s="107">
        <v>99.146021693341552</v>
      </c>
      <c r="BD24" s="80">
        <v>844844</v>
      </c>
      <c r="BE24" s="80">
        <v>61097</v>
      </c>
      <c r="BF24" s="80">
        <v>905941</v>
      </c>
      <c r="BG24" s="80">
        <v>836094</v>
      </c>
      <c r="BH24" s="80">
        <v>10605</v>
      </c>
      <c r="BI24" s="80">
        <v>846699</v>
      </c>
      <c r="BJ24" s="107">
        <v>98.96430583634374</v>
      </c>
      <c r="BK24" s="107">
        <v>17.357644401525445</v>
      </c>
      <c r="BL24" s="107">
        <v>93.460722055851321</v>
      </c>
      <c r="BM24" s="80">
        <v>844832</v>
      </c>
      <c r="BN24" s="80">
        <v>61097</v>
      </c>
      <c r="BO24" s="80">
        <v>905929</v>
      </c>
      <c r="BP24" s="80">
        <v>836082</v>
      </c>
      <c r="BQ24" s="80">
        <v>10605</v>
      </c>
      <c r="BR24" s="80">
        <v>846687</v>
      </c>
      <c r="BS24" s="123">
        <v>98.96429112533616</v>
      </c>
      <c r="BT24" s="123">
        <v>17.357644401525445</v>
      </c>
      <c r="BU24" s="123">
        <v>93.460635436110337</v>
      </c>
      <c r="BV24" s="80">
        <v>12</v>
      </c>
      <c r="BW24" s="80">
        <v>0</v>
      </c>
      <c r="BX24" s="80">
        <v>12</v>
      </c>
      <c r="BY24" s="80">
        <v>12</v>
      </c>
      <c r="BZ24" s="80">
        <v>0</v>
      </c>
      <c r="CA24" s="80">
        <v>12</v>
      </c>
      <c r="CB24" s="81">
        <v>100</v>
      </c>
      <c r="CC24" s="81" t="s">
        <v>100</v>
      </c>
      <c r="CD24" s="81">
        <v>100</v>
      </c>
      <c r="CE24" s="135"/>
      <c r="CF24" s="135"/>
      <c r="CG24" s="136">
        <v>990</v>
      </c>
      <c r="CH24" s="135"/>
      <c r="CI24" s="135"/>
      <c r="CJ24" s="136">
        <v>990</v>
      </c>
      <c r="CK24" s="137"/>
      <c r="CL24" s="137"/>
      <c r="CM24" s="110">
        <v>100</v>
      </c>
      <c r="CN24" s="80">
        <v>38139</v>
      </c>
      <c r="CO24" s="80">
        <v>4037</v>
      </c>
      <c r="CP24" s="80">
        <v>42176</v>
      </c>
      <c r="CQ24" s="80">
        <v>37536</v>
      </c>
      <c r="CR24" s="80">
        <v>839</v>
      </c>
      <c r="CS24" s="80">
        <v>38375</v>
      </c>
      <c r="CT24" s="107">
        <v>98.418941241249115</v>
      </c>
      <c r="CU24" s="107">
        <v>20.782759474857567</v>
      </c>
      <c r="CV24" s="107">
        <v>90.987765553869508</v>
      </c>
      <c r="CW24" s="80">
        <v>99314</v>
      </c>
      <c r="CX24" s="80">
        <v>0</v>
      </c>
      <c r="CY24" s="80">
        <v>99314</v>
      </c>
      <c r="CZ24" s="80">
        <v>99314</v>
      </c>
      <c r="DA24" s="80">
        <v>0</v>
      </c>
      <c r="DB24" s="80">
        <v>99314</v>
      </c>
      <c r="DC24" s="107">
        <v>100</v>
      </c>
      <c r="DD24" s="107" t="s">
        <v>100</v>
      </c>
      <c r="DE24" s="107">
        <v>100</v>
      </c>
      <c r="DF24" s="80">
        <v>0</v>
      </c>
      <c r="DG24" s="80">
        <v>0</v>
      </c>
      <c r="DH24" s="80">
        <v>0</v>
      </c>
      <c r="DI24" s="80">
        <v>0</v>
      </c>
      <c r="DJ24" s="80">
        <v>0</v>
      </c>
      <c r="DK24" s="80">
        <v>0</v>
      </c>
      <c r="DL24" s="107" t="s">
        <v>100</v>
      </c>
      <c r="DM24" s="107" t="s">
        <v>100</v>
      </c>
      <c r="DN24" s="107" t="s">
        <v>100</v>
      </c>
      <c r="DO24" s="80">
        <v>0</v>
      </c>
      <c r="DP24" s="80">
        <v>0</v>
      </c>
      <c r="DQ24" s="80">
        <v>0</v>
      </c>
      <c r="DR24" s="80">
        <v>0</v>
      </c>
      <c r="DS24" s="80">
        <v>0</v>
      </c>
      <c r="DT24" s="80">
        <v>0</v>
      </c>
      <c r="DU24" s="107" t="s">
        <v>100</v>
      </c>
      <c r="DV24" s="107" t="s">
        <v>100</v>
      </c>
      <c r="DW24" s="107" t="s">
        <v>100</v>
      </c>
      <c r="DX24" s="68"/>
      <c r="DY24" s="68"/>
      <c r="DZ24" s="68"/>
      <c r="EA24" s="69"/>
      <c r="EB24" s="69"/>
      <c r="EC24" s="69"/>
    </row>
    <row r="25" spans="1:133" ht="33" customHeight="1">
      <c r="A25" s="3" t="s">
        <v>35</v>
      </c>
      <c r="B25" s="78">
        <v>762784</v>
      </c>
      <c r="C25" s="78">
        <v>115625</v>
      </c>
      <c r="D25" s="78">
        <v>878409</v>
      </c>
      <c r="E25" s="78">
        <v>732120</v>
      </c>
      <c r="F25" s="78">
        <v>9888</v>
      </c>
      <c r="G25" s="78">
        <v>742008</v>
      </c>
      <c r="H25" s="106">
        <v>95.979989092587161</v>
      </c>
      <c r="I25" s="106">
        <v>8.5517837837837831</v>
      </c>
      <c r="J25" s="106">
        <v>84.471812105750288</v>
      </c>
      <c r="K25" s="78">
        <v>242788</v>
      </c>
      <c r="L25" s="78">
        <v>10371</v>
      </c>
      <c r="M25" s="78">
        <v>253159</v>
      </c>
      <c r="N25" s="78">
        <v>241127</v>
      </c>
      <c r="O25" s="78">
        <v>1000</v>
      </c>
      <c r="P25" s="78">
        <v>242127</v>
      </c>
      <c r="Q25" s="106">
        <v>99.315864045998978</v>
      </c>
      <c r="R25" s="106">
        <v>9.6422717192170477</v>
      </c>
      <c r="S25" s="106">
        <v>95.642264347702437</v>
      </c>
      <c r="T25" s="78">
        <v>11856</v>
      </c>
      <c r="U25" s="78">
        <v>311</v>
      </c>
      <c r="V25" s="78">
        <v>12167</v>
      </c>
      <c r="W25" s="78">
        <v>11737</v>
      </c>
      <c r="X25" s="78">
        <v>59</v>
      </c>
      <c r="Y25" s="78">
        <v>11796</v>
      </c>
      <c r="Z25" s="106">
        <v>98.996288798920375</v>
      </c>
      <c r="AA25" s="106">
        <v>18.971061093247588</v>
      </c>
      <c r="AB25" s="106">
        <v>96.950768472096655</v>
      </c>
      <c r="AC25" s="78">
        <v>193797</v>
      </c>
      <c r="AD25" s="78">
        <v>10060</v>
      </c>
      <c r="AE25" s="78">
        <v>203857</v>
      </c>
      <c r="AF25" s="78">
        <v>192355</v>
      </c>
      <c r="AG25" s="78">
        <v>941</v>
      </c>
      <c r="AH25" s="78">
        <v>193296</v>
      </c>
      <c r="AI25" s="106">
        <v>99.255922434299805</v>
      </c>
      <c r="AJ25" s="106">
        <v>9.3538767395626241</v>
      </c>
      <c r="AK25" s="106">
        <v>94.819407722079703</v>
      </c>
      <c r="AL25" s="78">
        <v>15760</v>
      </c>
      <c r="AM25" s="78">
        <v>0</v>
      </c>
      <c r="AN25" s="78">
        <v>15760</v>
      </c>
      <c r="AO25" s="78">
        <v>15660</v>
      </c>
      <c r="AP25" s="78">
        <v>0</v>
      </c>
      <c r="AQ25" s="78">
        <v>15660</v>
      </c>
      <c r="AR25" s="106">
        <v>99.365482233502533</v>
      </c>
      <c r="AS25" s="106" t="s">
        <v>100</v>
      </c>
      <c r="AT25" s="106">
        <v>99.365482233502533</v>
      </c>
      <c r="AU25" s="78">
        <v>21375</v>
      </c>
      <c r="AV25" s="78">
        <v>0</v>
      </c>
      <c r="AW25" s="78">
        <v>21375</v>
      </c>
      <c r="AX25" s="78">
        <v>21375</v>
      </c>
      <c r="AY25" s="78">
        <v>0</v>
      </c>
      <c r="AZ25" s="78">
        <v>21375</v>
      </c>
      <c r="BA25" s="106">
        <v>100</v>
      </c>
      <c r="BB25" s="106" t="s">
        <v>100</v>
      </c>
      <c r="BC25" s="106">
        <v>100</v>
      </c>
      <c r="BD25" s="78">
        <v>458960</v>
      </c>
      <c r="BE25" s="78">
        <v>105012</v>
      </c>
      <c r="BF25" s="78">
        <v>563972</v>
      </c>
      <c r="BG25" s="78">
        <v>430064</v>
      </c>
      <c r="BH25" s="78">
        <v>8860</v>
      </c>
      <c r="BI25" s="78">
        <v>438924</v>
      </c>
      <c r="BJ25" s="106">
        <v>93.704026494683632</v>
      </c>
      <c r="BK25" s="106">
        <v>8.4371309945530033</v>
      </c>
      <c r="BL25" s="106">
        <v>77.827268020398179</v>
      </c>
      <c r="BM25" s="78">
        <v>442059</v>
      </c>
      <c r="BN25" s="78">
        <v>105012</v>
      </c>
      <c r="BO25" s="78">
        <v>547071</v>
      </c>
      <c r="BP25" s="78">
        <v>413163</v>
      </c>
      <c r="BQ25" s="78">
        <v>8860</v>
      </c>
      <c r="BR25" s="78">
        <v>422023</v>
      </c>
      <c r="BS25" s="122">
        <v>93.463315982708195</v>
      </c>
      <c r="BT25" s="122">
        <v>8.4371309945530033</v>
      </c>
      <c r="BU25" s="122">
        <v>77.142272209640055</v>
      </c>
      <c r="BV25" s="78">
        <v>16901</v>
      </c>
      <c r="BW25" s="78">
        <v>0</v>
      </c>
      <c r="BX25" s="78">
        <v>16901</v>
      </c>
      <c r="BY25" s="78">
        <v>16901</v>
      </c>
      <c r="BZ25" s="78">
        <v>0</v>
      </c>
      <c r="CA25" s="78">
        <v>16901</v>
      </c>
      <c r="CB25" s="79">
        <v>100</v>
      </c>
      <c r="CC25" s="79" t="s">
        <v>100</v>
      </c>
      <c r="CD25" s="79">
        <v>100</v>
      </c>
      <c r="CE25" s="131"/>
      <c r="CF25" s="131"/>
      <c r="CG25" s="132">
        <v>654</v>
      </c>
      <c r="CH25" s="131"/>
      <c r="CI25" s="131"/>
      <c r="CJ25" s="132">
        <v>654</v>
      </c>
      <c r="CK25" s="133"/>
      <c r="CL25" s="133"/>
      <c r="CM25" s="134">
        <v>100</v>
      </c>
      <c r="CN25" s="78">
        <v>20623</v>
      </c>
      <c r="CO25" s="78">
        <v>242</v>
      </c>
      <c r="CP25" s="78">
        <v>20865</v>
      </c>
      <c r="CQ25" s="78">
        <v>20516</v>
      </c>
      <c r="CR25" s="78">
        <v>28</v>
      </c>
      <c r="CS25" s="78">
        <v>20544</v>
      </c>
      <c r="CT25" s="106">
        <v>99.481161809630024</v>
      </c>
      <c r="CU25" s="106">
        <v>11.570247933884298</v>
      </c>
      <c r="CV25" s="106">
        <v>98.461538461538467</v>
      </c>
      <c r="CW25" s="78">
        <v>40413</v>
      </c>
      <c r="CX25" s="78">
        <v>0</v>
      </c>
      <c r="CY25" s="78">
        <v>40413</v>
      </c>
      <c r="CZ25" s="78">
        <v>40413</v>
      </c>
      <c r="DA25" s="78">
        <v>0</v>
      </c>
      <c r="DB25" s="78">
        <v>40413</v>
      </c>
      <c r="DC25" s="106">
        <v>100</v>
      </c>
      <c r="DD25" s="106" t="s">
        <v>100</v>
      </c>
      <c r="DE25" s="106">
        <v>100</v>
      </c>
      <c r="DF25" s="78">
        <v>0</v>
      </c>
      <c r="DG25" s="78">
        <v>0</v>
      </c>
      <c r="DH25" s="78">
        <v>0</v>
      </c>
      <c r="DI25" s="78">
        <v>0</v>
      </c>
      <c r="DJ25" s="78">
        <v>0</v>
      </c>
      <c r="DK25" s="78">
        <v>0</v>
      </c>
      <c r="DL25" s="106" t="s">
        <v>100</v>
      </c>
      <c r="DM25" s="106" t="s">
        <v>100</v>
      </c>
      <c r="DN25" s="106" t="s">
        <v>100</v>
      </c>
      <c r="DO25" s="78">
        <v>0</v>
      </c>
      <c r="DP25" s="78">
        <v>0</v>
      </c>
      <c r="DQ25" s="78">
        <v>0</v>
      </c>
      <c r="DR25" s="78">
        <v>0</v>
      </c>
      <c r="DS25" s="78">
        <v>0</v>
      </c>
      <c r="DT25" s="78">
        <v>0</v>
      </c>
      <c r="DU25" s="106" t="s">
        <v>100</v>
      </c>
      <c r="DV25" s="106" t="s">
        <v>100</v>
      </c>
      <c r="DW25" s="106" t="s">
        <v>100</v>
      </c>
      <c r="EA25" s="69"/>
      <c r="EB25" s="69"/>
      <c r="EC25" s="69"/>
    </row>
    <row r="26" spans="1:133" ht="33" customHeight="1">
      <c r="A26" s="4" t="s">
        <v>36</v>
      </c>
      <c r="B26" s="80">
        <v>1011099</v>
      </c>
      <c r="C26" s="80">
        <v>48025</v>
      </c>
      <c r="D26" s="80">
        <v>1059124</v>
      </c>
      <c r="E26" s="80">
        <v>1003794</v>
      </c>
      <c r="F26" s="80">
        <v>6121</v>
      </c>
      <c r="G26" s="80">
        <v>1009915</v>
      </c>
      <c r="H26" s="107">
        <v>99.277518818632004</v>
      </c>
      <c r="I26" s="107">
        <v>12.745445080687142</v>
      </c>
      <c r="J26" s="107">
        <v>95.353801821127647</v>
      </c>
      <c r="K26" s="80">
        <v>205359</v>
      </c>
      <c r="L26" s="80">
        <v>4073</v>
      </c>
      <c r="M26" s="80">
        <v>209432</v>
      </c>
      <c r="N26" s="80">
        <v>204314</v>
      </c>
      <c r="O26" s="80">
        <v>1768</v>
      </c>
      <c r="P26" s="80">
        <v>206082</v>
      </c>
      <c r="Q26" s="107">
        <v>99.491135036691844</v>
      </c>
      <c r="R26" s="107">
        <v>43.407807512889761</v>
      </c>
      <c r="S26" s="107">
        <v>98.40043546353948</v>
      </c>
      <c r="T26" s="80">
        <v>8687</v>
      </c>
      <c r="U26" s="80">
        <v>176</v>
      </c>
      <c r="V26" s="80">
        <v>8863</v>
      </c>
      <c r="W26" s="80">
        <v>8638</v>
      </c>
      <c r="X26" s="80">
        <v>85</v>
      </c>
      <c r="Y26" s="80">
        <v>8723</v>
      </c>
      <c r="Z26" s="107">
        <v>99.435938759065266</v>
      </c>
      <c r="AA26" s="107">
        <v>48.295454545454547</v>
      </c>
      <c r="AB26" s="107">
        <v>98.420399413291221</v>
      </c>
      <c r="AC26" s="80">
        <v>168183</v>
      </c>
      <c r="AD26" s="80">
        <v>3407</v>
      </c>
      <c r="AE26" s="80">
        <v>171590</v>
      </c>
      <c r="AF26" s="80">
        <v>167238</v>
      </c>
      <c r="AG26" s="80">
        <v>1633</v>
      </c>
      <c r="AH26" s="80">
        <v>168871</v>
      </c>
      <c r="AI26" s="107">
        <v>99.43811205650988</v>
      </c>
      <c r="AJ26" s="107">
        <v>47.930730848253596</v>
      </c>
      <c r="AK26" s="107">
        <v>98.415408823358007</v>
      </c>
      <c r="AL26" s="80">
        <v>14365</v>
      </c>
      <c r="AM26" s="80">
        <v>490</v>
      </c>
      <c r="AN26" s="80">
        <v>14855</v>
      </c>
      <c r="AO26" s="80">
        <v>14315</v>
      </c>
      <c r="AP26" s="80">
        <v>50</v>
      </c>
      <c r="AQ26" s="80">
        <v>14365</v>
      </c>
      <c r="AR26" s="107">
        <v>99.651931778628608</v>
      </c>
      <c r="AS26" s="107">
        <v>10.204081632653061</v>
      </c>
      <c r="AT26" s="107">
        <v>96.701447324133298</v>
      </c>
      <c r="AU26" s="80">
        <v>14124</v>
      </c>
      <c r="AV26" s="80">
        <v>0</v>
      </c>
      <c r="AW26" s="80">
        <v>14124</v>
      </c>
      <c r="AX26" s="80">
        <v>14123</v>
      </c>
      <c r="AY26" s="80">
        <v>0</v>
      </c>
      <c r="AZ26" s="80">
        <v>14123</v>
      </c>
      <c r="BA26" s="107">
        <v>99.992919852732939</v>
      </c>
      <c r="BB26" s="107" t="s">
        <v>100</v>
      </c>
      <c r="BC26" s="107">
        <v>99.992919852732939</v>
      </c>
      <c r="BD26" s="80">
        <v>744418</v>
      </c>
      <c r="BE26" s="80">
        <v>42731</v>
      </c>
      <c r="BF26" s="80">
        <v>787149</v>
      </c>
      <c r="BG26" s="80">
        <v>738447</v>
      </c>
      <c r="BH26" s="80">
        <v>4146</v>
      </c>
      <c r="BI26" s="80">
        <v>742593</v>
      </c>
      <c r="BJ26" s="107">
        <v>99.197896880516055</v>
      </c>
      <c r="BK26" s="107">
        <v>9.7025578619737427</v>
      </c>
      <c r="BL26" s="107">
        <v>94.339572304608154</v>
      </c>
      <c r="BM26" s="80">
        <v>695688</v>
      </c>
      <c r="BN26" s="80">
        <v>42731</v>
      </c>
      <c r="BO26" s="80">
        <v>738419</v>
      </c>
      <c r="BP26" s="80">
        <v>689717</v>
      </c>
      <c r="BQ26" s="80">
        <v>4146</v>
      </c>
      <c r="BR26" s="80">
        <v>693863</v>
      </c>
      <c r="BS26" s="123">
        <v>99.141712951782978</v>
      </c>
      <c r="BT26" s="123">
        <v>9.7025578619737427</v>
      </c>
      <c r="BU26" s="123">
        <v>93.966027418037726</v>
      </c>
      <c r="BV26" s="80">
        <v>48730</v>
      </c>
      <c r="BW26" s="80">
        <v>0</v>
      </c>
      <c r="BX26" s="80">
        <v>48730</v>
      </c>
      <c r="BY26" s="80">
        <v>48730</v>
      </c>
      <c r="BZ26" s="80">
        <v>0</v>
      </c>
      <c r="CA26" s="80">
        <v>48730</v>
      </c>
      <c r="CB26" s="81">
        <v>100</v>
      </c>
      <c r="CC26" s="81" t="s">
        <v>100</v>
      </c>
      <c r="CD26" s="81">
        <v>100</v>
      </c>
      <c r="CE26" s="135"/>
      <c r="CF26" s="135"/>
      <c r="CG26" s="136">
        <v>585</v>
      </c>
      <c r="CH26" s="135"/>
      <c r="CI26" s="135"/>
      <c r="CJ26" s="136">
        <v>585</v>
      </c>
      <c r="CK26" s="137"/>
      <c r="CL26" s="137"/>
      <c r="CM26" s="110">
        <v>100</v>
      </c>
      <c r="CN26" s="80">
        <v>19620</v>
      </c>
      <c r="CO26" s="80">
        <v>1221</v>
      </c>
      <c r="CP26" s="80">
        <v>20841</v>
      </c>
      <c r="CQ26" s="80">
        <v>19331</v>
      </c>
      <c r="CR26" s="80">
        <v>207</v>
      </c>
      <c r="CS26" s="80">
        <v>19538</v>
      </c>
      <c r="CT26" s="107">
        <v>98.527013251783885</v>
      </c>
      <c r="CU26" s="107">
        <v>16.953316953316953</v>
      </c>
      <c r="CV26" s="107">
        <v>93.74790077251572</v>
      </c>
      <c r="CW26" s="80">
        <v>41702</v>
      </c>
      <c r="CX26" s="80">
        <v>0</v>
      </c>
      <c r="CY26" s="80">
        <v>41702</v>
      </c>
      <c r="CZ26" s="80">
        <v>41702</v>
      </c>
      <c r="DA26" s="80">
        <v>0</v>
      </c>
      <c r="DB26" s="80">
        <v>41702</v>
      </c>
      <c r="DC26" s="107">
        <v>100</v>
      </c>
      <c r="DD26" s="107" t="s">
        <v>100</v>
      </c>
      <c r="DE26" s="107">
        <v>100</v>
      </c>
      <c r="DF26" s="80">
        <v>0</v>
      </c>
      <c r="DG26" s="80">
        <v>0</v>
      </c>
      <c r="DH26" s="80">
        <v>0</v>
      </c>
      <c r="DI26" s="80">
        <v>0</v>
      </c>
      <c r="DJ26" s="80">
        <v>0</v>
      </c>
      <c r="DK26" s="80">
        <v>0</v>
      </c>
      <c r="DL26" s="107" t="s">
        <v>100</v>
      </c>
      <c r="DM26" s="107" t="s">
        <v>100</v>
      </c>
      <c r="DN26" s="107" t="s">
        <v>100</v>
      </c>
      <c r="DO26" s="80">
        <v>0</v>
      </c>
      <c r="DP26" s="80">
        <v>0</v>
      </c>
      <c r="DQ26" s="80">
        <v>0</v>
      </c>
      <c r="DR26" s="80">
        <v>0</v>
      </c>
      <c r="DS26" s="80">
        <v>0</v>
      </c>
      <c r="DT26" s="80">
        <v>0</v>
      </c>
      <c r="DU26" s="107" t="s">
        <v>100</v>
      </c>
      <c r="DV26" s="107" t="s">
        <v>100</v>
      </c>
      <c r="DW26" s="107" t="s">
        <v>100</v>
      </c>
      <c r="EA26" s="69"/>
      <c r="EB26" s="69"/>
      <c r="EC26" s="69"/>
    </row>
    <row r="27" spans="1:133" ht="33" customHeight="1">
      <c r="A27" s="4" t="s">
        <v>37</v>
      </c>
      <c r="B27" s="80">
        <v>418210</v>
      </c>
      <c r="C27" s="80">
        <v>0</v>
      </c>
      <c r="D27" s="80">
        <v>418210</v>
      </c>
      <c r="E27" s="80">
        <v>418210</v>
      </c>
      <c r="F27" s="80">
        <v>0</v>
      </c>
      <c r="G27" s="80">
        <v>418210</v>
      </c>
      <c r="H27" s="107">
        <v>100</v>
      </c>
      <c r="I27" s="110" t="s">
        <v>100</v>
      </c>
      <c r="J27" s="107">
        <v>100</v>
      </c>
      <c r="K27" s="80">
        <v>20893</v>
      </c>
      <c r="L27" s="80">
        <v>0</v>
      </c>
      <c r="M27" s="80">
        <v>20893</v>
      </c>
      <c r="N27" s="80">
        <v>20893</v>
      </c>
      <c r="O27" s="80">
        <v>0</v>
      </c>
      <c r="P27" s="80">
        <v>20893</v>
      </c>
      <c r="Q27" s="107">
        <v>100</v>
      </c>
      <c r="R27" s="107" t="s">
        <v>100</v>
      </c>
      <c r="S27" s="107">
        <v>100</v>
      </c>
      <c r="T27" s="80">
        <v>880</v>
      </c>
      <c r="U27" s="80">
        <v>0</v>
      </c>
      <c r="V27" s="80">
        <v>880</v>
      </c>
      <c r="W27" s="80">
        <v>880</v>
      </c>
      <c r="X27" s="80">
        <v>0</v>
      </c>
      <c r="Y27" s="80">
        <v>880</v>
      </c>
      <c r="Z27" s="107">
        <v>100</v>
      </c>
      <c r="AA27" s="107" t="s">
        <v>100</v>
      </c>
      <c r="AB27" s="107">
        <v>100</v>
      </c>
      <c r="AC27" s="80">
        <v>17404</v>
      </c>
      <c r="AD27" s="80">
        <v>0</v>
      </c>
      <c r="AE27" s="80">
        <v>17404</v>
      </c>
      <c r="AF27" s="80">
        <v>17404</v>
      </c>
      <c r="AG27" s="80">
        <v>0</v>
      </c>
      <c r="AH27" s="80">
        <v>17404</v>
      </c>
      <c r="AI27" s="107">
        <v>100</v>
      </c>
      <c r="AJ27" s="107" t="s">
        <v>100</v>
      </c>
      <c r="AK27" s="107">
        <v>100</v>
      </c>
      <c r="AL27" s="80">
        <v>2366</v>
      </c>
      <c r="AM27" s="80">
        <v>0</v>
      </c>
      <c r="AN27" s="80">
        <v>2366</v>
      </c>
      <c r="AO27" s="80">
        <v>2366</v>
      </c>
      <c r="AP27" s="80">
        <v>0</v>
      </c>
      <c r="AQ27" s="80">
        <v>2366</v>
      </c>
      <c r="AR27" s="107">
        <v>100</v>
      </c>
      <c r="AS27" s="107" t="s">
        <v>100</v>
      </c>
      <c r="AT27" s="107">
        <v>100</v>
      </c>
      <c r="AU27" s="80">
        <v>243</v>
      </c>
      <c r="AV27" s="80">
        <v>0</v>
      </c>
      <c r="AW27" s="80">
        <v>243</v>
      </c>
      <c r="AX27" s="80">
        <v>243</v>
      </c>
      <c r="AY27" s="80">
        <v>0</v>
      </c>
      <c r="AZ27" s="80">
        <v>243</v>
      </c>
      <c r="BA27" s="107">
        <v>100</v>
      </c>
      <c r="BB27" s="107" t="s">
        <v>100</v>
      </c>
      <c r="BC27" s="107">
        <v>100</v>
      </c>
      <c r="BD27" s="80">
        <v>395503</v>
      </c>
      <c r="BE27" s="80">
        <v>0</v>
      </c>
      <c r="BF27" s="80">
        <v>395503</v>
      </c>
      <c r="BG27" s="80">
        <v>395503</v>
      </c>
      <c r="BH27" s="80">
        <v>0</v>
      </c>
      <c r="BI27" s="80">
        <v>395503</v>
      </c>
      <c r="BJ27" s="107">
        <v>100</v>
      </c>
      <c r="BK27" s="107" t="s">
        <v>100</v>
      </c>
      <c r="BL27" s="107">
        <v>100</v>
      </c>
      <c r="BM27" s="80">
        <v>389307</v>
      </c>
      <c r="BN27" s="80">
        <v>0</v>
      </c>
      <c r="BO27" s="80">
        <v>389307</v>
      </c>
      <c r="BP27" s="80">
        <v>389307</v>
      </c>
      <c r="BQ27" s="80">
        <v>0</v>
      </c>
      <c r="BR27" s="80">
        <v>389307</v>
      </c>
      <c r="BS27" s="123">
        <v>100</v>
      </c>
      <c r="BT27" s="123" t="s">
        <v>100</v>
      </c>
      <c r="BU27" s="123">
        <v>100</v>
      </c>
      <c r="BV27" s="80">
        <v>6196</v>
      </c>
      <c r="BW27" s="80">
        <v>0</v>
      </c>
      <c r="BX27" s="80">
        <v>6196</v>
      </c>
      <c r="BY27" s="80">
        <v>6196</v>
      </c>
      <c r="BZ27" s="80">
        <v>0</v>
      </c>
      <c r="CA27" s="80">
        <v>6196</v>
      </c>
      <c r="CB27" s="81">
        <v>100</v>
      </c>
      <c r="CC27" s="81" t="s">
        <v>100</v>
      </c>
      <c r="CD27" s="81">
        <v>100</v>
      </c>
      <c r="CE27" s="135"/>
      <c r="CF27" s="135"/>
      <c r="CG27" s="136">
        <v>99</v>
      </c>
      <c r="CH27" s="135"/>
      <c r="CI27" s="135"/>
      <c r="CJ27" s="136">
        <v>99</v>
      </c>
      <c r="CK27" s="137"/>
      <c r="CL27" s="137"/>
      <c r="CM27" s="110">
        <v>100</v>
      </c>
      <c r="CN27" s="80">
        <v>1135</v>
      </c>
      <c r="CO27" s="80">
        <v>0</v>
      </c>
      <c r="CP27" s="80">
        <v>1135</v>
      </c>
      <c r="CQ27" s="80">
        <v>1135</v>
      </c>
      <c r="CR27" s="80">
        <v>0</v>
      </c>
      <c r="CS27" s="80">
        <v>1135</v>
      </c>
      <c r="CT27" s="107">
        <v>100</v>
      </c>
      <c r="CU27" s="107" t="s">
        <v>100</v>
      </c>
      <c r="CV27" s="107">
        <v>100</v>
      </c>
      <c r="CW27" s="80">
        <v>679</v>
      </c>
      <c r="CX27" s="80">
        <v>0</v>
      </c>
      <c r="CY27" s="80">
        <v>679</v>
      </c>
      <c r="CZ27" s="80">
        <v>679</v>
      </c>
      <c r="DA27" s="80">
        <v>0</v>
      </c>
      <c r="DB27" s="80">
        <v>679</v>
      </c>
      <c r="DC27" s="107">
        <v>100</v>
      </c>
      <c r="DD27" s="107" t="s">
        <v>100</v>
      </c>
      <c r="DE27" s="107">
        <v>100</v>
      </c>
      <c r="DF27" s="80">
        <v>0</v>
      </c>
      <c r="DG27" s="80">
        <v>0</v>
      </c>
      <c r="DH27" s="80">
        <v>0</v>
      </c>
      <c r="DI27" s="80">
        <v>0</v>
      </c>
      <c r="DJ27" s="80">
        <v>0</v>
      </c>
      <c r="DK27" s="80">
        <v>0</v>
      </c>
      <c r="DL27" s="107" t="s">
        <v>100</v>
      </c>
      <c r="DM27" s="107" t="s">
        <v>100</v>
      </c>
      <c r="DN27" s="107" t="s">
        <v>100</v>
      </c>
      <c r="DO27" s="80">
        <v>0</v>
      </c>
      <c r="DP27" s="80">
        <v>0</v>
      </c>
      <c r="DQ27" s="80">
        <v>0</v>
      </c>
      <c r="DR27" s="80">
        <v>0</v>
      </c>
      <c r="DS27" s="80">
        <v>0</v>
      </c>
      <c r="DT27" s="80">
        <v>0</v>
      </c>
      <c r="DU27" s="107" t="s">
        <v>100</v>
      </c>
      <c r="DV27" s="107" t="s">
        <v>100</v>
      </c>
      <c r="DW27" s="107" t="s">
        <v>100</v>
      </c>
      <c r="EA27" s="69"/>
      <c r="EB27" s="69"/>
      <c r="EC27" s="69"/>
    </row>
    <row r="28" spans="1:133" ht="33" customHeight="1">
      <c r="A28" s="4" t="s">
        <v>38</v>
      </c>
      <c r="B28" s="80">
        <v>862891</v>
      </c>
      <c r="C28" s="80">
        <v>6848</v>
      </c>
      <c r="D28" s="80">
        <v>869739</v>
      </c>
      <c r="E28" s="80">
        <v>861507</v>
      </c>
      <c r="F28" s="80">
        <v>1092</v>
      </c>
      <c r="G28" s="80">
        <v>862599</v>
      </c>
      <c r="H28" s="107">
        <v>99.839608942496795</v>
      </c>
      <c r="I28" s="107">
        <v>15.946261682242991</v>
      </c>
      <c r="J28" s="107">
        <v>99.179064064046798</v>
      </c>
      <c r="K28" s="80">
        <v>166997</v>
      </c>
      <c r="L28" s="80">
        <v>233</v>
      </c>
      <c r="M28" s="80">
        <v>167230</v>
      </c>
      <c r="N28" s="80">
        <v>166830</v>
      </c>
      <c r="O28" s="80">
        <v>233</v>
      </c>
      <c r="P28" s="80">
        <v>167063</v>
      </c>
      <c r="Q28" s="107">
        <v>99.899998203560543</v>
      </c>
      <c r="R28" s="107">
        <v>100</v>
      </c>
      <c r="S28" s="107">
        <v>99.900137535131265</v>
      </c>
      <c r="T28" s="80">
        <v>7021</v>
      </c>
      <c r="U28" s="80">
        <v>54</v>
      </c>
      <c r="V28" s="80">
        <v>7075</v>
      </c>
      <c r="W28" s="80">
        <v>7015</v>
      </c>
      <c r="X28" s="80">
        <v>54</v>
      </c>
      <c r="Y28" s="80">
        <v>7069</v>
      </c>
      <c r="Z28" s="107">
        <v>99.914542088021648</v>
      </c>
      <c r="AA28" s="107">
        <v>100</v>
      </c>
      <c r="AB28" s="107">
        <v>99.915194346289752</v>
      </c>
      <c r="AC28" s="80">
        <v>129950</v>
      </c>
      <c r="AD28" s="80">
        <v>179</v>
      </c>
      <c r="AE28" s="80">
        <v>130129</v>
      </c>
      <c r="AF28" s="80">
        <v>129789</v>
      </c>
      <c r="AG28" s="80">
        <v>179</v>
      </c>
      <c r="AH28" s="80">
        <v>129968</v>
      </c>
      <c r="AI28" s="107">
        <v>99.876106194690266</v>
      </c>
      <c r="AJ28" s="107">
        <v>100</v>
      </c>
      <c r="AK28" s="107">
        <v>99.876276617817709</v>
      </c>
      <c r="AL28" s="80">
        <v>10395</v>
      </c>
      <c r="AM28" s="80">
        <v>0</v>
      </c>
      <c r="AN28" s="80">
        <v>10395</v>
      </c>
      <c r="AO28" s="80">
        <v>10395</v>
      </c>
      <c r="AP28" s="80">
        <v>0</v>
      </c>
      <c r="AQ28" s="80">
        <v>10395</v>
      </c>
      <c r="AR28" s="107">
        <v>100</v>
      </c>
      <c r="AS28" s="107" t="s">
        <v>100</v>
      </c>
      <c r="AT28" s="107">
        <v>100</v>
      </c>
      <c r="AU28" s="80">
        <v>19631</v>
      </c>
      <c r="AV28" s="80">
        <v>0</v>
      </c>
      <c r="AW28" s="80">
        <v>19631</v>
      </c>
      <c r="AX28" s="80">
        <v>19631</v>
      </c>
      <c r="AY28" s="80">
        <v>0</v>
      </c>
      <c r="AZ28" s="80">
        <v>19631</v>
      </c>
      <c r="BA28" s="107">
        <v>100</v>
      </c>
      <c r="BB28" s="107" t="s">
        <v>100</v>
      </c>
      <c r="BC28" s="107">
        <v>100</v>
      </c>
      <c r="BD28" s="80">
        <v>659889</v>
      </c>
      <c r="BE28" s="80">
        <v>6550</v>
      </c>
      <c r="BF28" s="80">
        <v>666439</v>
      </c>
      <c r="BG28" s="80">
        <v>658691</v>
      </c>
      <c r="BH28" s="80">
        <v>833</v>
      </c>
      <c r="BI28" s="80">
        <v>659524</v>
      </c>
      <c r="BJ28" s="107">
        <v>99.818454315801603</v>
      </c>
      <c r="BK28" s="107">
        <v>12.717557251908396</v>
      </c>
      <c r="BL28" s="107">
        <v>98.962395658117259</v>
      </c>
      <c r="BM28" s="80">
        <v>647255</v>
      </c>
      <c r="BN28" s="80">
        <v>6550</v>
      </c>
      <c r="BO28" s="80">
        <v>653805</v>
      </c>
      <c r="BP28" s="80">
        <v>646057</v>
      </c>
      <c r="BQ28" s="80">
        <v>833</v>
      </c>
      <c r="BR28" s="80">
        <v>646890</v>
      </c>
      <c r="BS28" s="123">
        <v>99.81491066117681</v>
      </c>
      <c r="BT28" s="123">
        <v>12.717557251908396</v>
      </c>
      <c r="BU28" s="123">
        <v>98.942345194668135</v>
      </c>
      <c r="BV28" s="80">
        <v>12634</v>
      </c>
      <c r="BW28" s="80">
        <v>0</v>
      </c>
      <c r="BX28" s="80">
        <v>12634</v>
      </c>
      <c r="BY28" s="80">
        <v>12634</v>
      </c>
      <c r="BZ28" s="80">
        <v>0</v>
      </c>
      <c r="CA28" s="80">
        <v>12634</v>
      </c>
      <c r="CB28" s="81">
        <v>100</v>
      </c>
      <c r="CC28" s="81" t="s">
        <v>100</v>
      </c>
      <c r="CD28" s="81">
        <v>100</v>
      </c>
      <c r="CE28" s="135"/>
      <c r="CF28" s="135"/>
      <c r="CG28" s="136">
        <v>938</v>
      </c>
      <c r="CH28" s="135"/>
      <c r="CI28" s="135"/>
      <c r="CJ28" s="136">
        <v>938</v>
      </c>
      <c r="CK28" s="137"/>
      <c r="CL28" s="137"/>
      <c r="CM28" s="110">
        <v>100</v>
      </c>
      <c r="CN28" s="80">
        <v>13753</v>
      </c>
      <c r="CO28" s="80">
        <v>65</v>
      </c>
      <c r="CP28" s="80">
        <v>13818</v>
      </c>
      <c r="CQ28" s="80">
        <v>13734</v>
      </c>
      <c r="CR28" s="80">
        <v>26</v>
      </c>
      <c r="CS28" s="80">
        <v>13760</v>
      </c>
      <c r="CT28" s="107">
        <v>99.86184832400204</v>
      </c>
      <c r="CU28" s="107">
        <v>40</v>
      </c>
      <c r="CV28" s="107">
        <v>99.580257634968888</v>
      </c>
      <c r="CW28" s="80">
        <v>22252</v>
      </c>
      <c r="CX28" s="80">
        <v>0</v>
      </c>
      <c r="CY28" s="80">
        <v>22252</v>
      </c>
      <c r="CZ28" s="80">
        <v>22252</v>
      </c>
      <c r="DA28" s="80">
        <v>0</v>
      </c>
      <c r="DB28" s="80">
        <v>22252</v>
      </c>
      <c r="DC28" s="107">
        <v>100</v>
      </c>
      <c r="DD28" s="107" t="s">
        <v>100</v>
      </c>
      <c r="DE28" s="107">
        <v>100</v>
      </c>
      <c r="DF28" s="80">
        <v>0</v>
      </c>
      <c r="DG28" s="80">
        <v>0</v>
      </c>
      <c r="DH28" s="80">
        <v>0</v>
      </c>
      <c r="DI28" s="80">
        <v>0</v>
      </c>
      <c r="DJ28" s="80">
        <v>0</v>
      </c>
      <c r="DK28" s="80">
        <v>0</v>
      </c>
      <c r="DL28" s="107" t="s">
        <v>100</v>
      </c>
      <c r="DM28" s="107" t="s">
        <v>100</v>
      </c>
      <c r="DN28" s="107" t="s">
        <v>100</v>
      </c>
      <c r="DO28" s="80">
        <v>0</v>
      </c>
      <c r="DP28" s="80">
        <v>0</v>
      </c>
      <c r="DQ28" s="80">
        <v>0</v>
      </c>
      <c r="DR28" s="80">
        <v>0</v>
      </c>
      <c r="DS28" s="80">
        <v>0</v>
      </c>
      <c r="DT28" s="80">
        <v>0</v>
      </c>
      <c r="DU28" s="107" t="s">
        <v>100</v>
      </c>
      <c r="DV28" s="107" t="s">
        <v>100</v>
      </c>
      <c r="DW28" s="107" t="s">
        <v>100</v>
      </c>
      <c r="EA28" s="69"/>
      <c r="EB28" s="69"/>
      <c r="EC28" s="69"/>
    </row>
    <row r="29" spans="1:133" s="47" customFormat="1" ht="33" customHeight="1">
      <c r="A29" s="12" t="s">
        <v>92</v>
      </c>
      <c r="B29" s="82">
        <v>1531554</v>
      </c>
      <c r="C29" s="82">
        <v>153151</v>
      </c>
      <c r="D29" s="82">
        <v>1684705</v>
      </c>
      <c r="E29" s="82">
        <v>1504075</v>
      </c>
      <c r="F29" s="82">
        <v>14662</v>
      </c>
      <c r="G29" s="82">
        <v>1518737</v>
      </c>
      <c r="H29" s="108">
        <v>98.205809263009996</v>
      </c>
      <c r="I29" s="108">
        <v>9.5735581223759549</v>
      </c>
      <c r="J29" s="108">
        <v>90.148542326401355</v>
      </c>
      <c r="K29" s="82">
        <v>621159</v>
      </c>
      <c r="L29" s="82">
        <v>21175</v>
      </c>
      <c r="M29" s="82">
        <v>642334</v>
      </c>
      <c r="N29" s="82">
        <v>614790</v>
      </c>
      <c r="O29" s="82">
        <v>5024</v>
      </c>
      <c r="P29" s="82">
        <v>619814</v>
      </c>
      <c r="Q29" s="108">
        <v>98.974658662274877</v>
      </c>
      <c r="R29" s="108">
        <v>23.726092089728454</v>
      </c>
      <c r="S29" s="108">
        <v>96.494035813143938</v>
      </c>
      <c r="T29" s="82">
        <v>25098</v>
      </c>
      <c r="U29" s="82">
        <v>940</v>
      </c>
      <c r="V29" s="82">
        <v>26038</v>
      </c>
      <c r="W29" s="82">
        <v>24876</v>
      </c>
      <c r="X29" s="82">
        <v>229</v>
      </c>
      <c r="Y29" s="82">
        <v>25105</v>
      </c>
      <c r="Z29" s="108">
        <v>99.115467367917759</v>
      </c>
      <c r="AA29" s="108">
        <v>24.361702127659573</v>
      </c>
      <c r="AB29" s="108">
        <v>96.416775481987855</v>
      </c>
      <c r="AC29" s="82">
        <v>512184</v>
      </c>
      <c r="AD29" s="82">
        <v>19177</v>
      </c>
      <c r="AE29" s="82">
        <v>531361</v>
      </c>
      <c r="AF29" s="82">
        <v>507637</v>
      </c>
      <c r="AG29" s="82">
        <v>4683</v>
      </c>
      <c r="AH29" s="82">
        <v>512320</v>
      </c>
      <c r="AI29" s="108">
        <v>99.112233103728343</v>
      </c>
      <c r="AJ29" s="108">
        <v>24.419877978828804</v>
      </c>
      <c r="AK29" s="108">
        <v>96.416560492772334</v>
      </c>
      <c r="AL29" s="82">
        <v>43496</v>
      </c>
      <c r="AM29" s="82">
        <v>1058</v>
      </c>
      <c r="AN29" s="82">
        <v>44554</v>
      </c>
      <c r="AO29" s="82">
        <v>42666</v>
      </c>
      <c r="AP29" s="82">
        <v>112</v>
      </c>
      <c r="AQ29" s="82">
        <v>42778</v>
      </c>
      <c r="AR29" s="108">
        <v>98.09177855434983</v>
      </c>
      <c r="AS29" s="108">
        <v>10.586011342155009</v>
      </c>
      <c r="AT29" s="108">
        <v>96.013825919109394</v>
      </c>
      <c r="AU29" s="82">
        <v>40381</v>
      </c>
      <c r="AV29" s="82">
        <v>0</v>
      </c>
      <c r="AW29" s="82">
        <v>40381</v>
      </c>
      <c r="AX29" s="82">
        <v>39611</v>
      </c>
      <c r="AY29" s="82">
        <v>0</v>
      </c>
      <c r="AZ29" s="82">
        <v>39611</v>
      </c>
      <c r="BA29" s="108">
        <v>98.093162625987475</v>
      </c>
      <c r="BB29" s="108" t="s">
        <v>100</v>
      </c>
      <c r="BC29" s="108">
        <v>98.093162625987475</v>
      </c>
      <c r="BD29" s="82">
        <v>748626</v>
      </c>
      <c r="BE29" s="82">
        <v>129754</v>
      </c>
      <c r="BF29" s="82">
        <v>878380</v>
      </c>
      <c r="BG29" s="82">
        <v>728213</v>
      </c>
      <c r="BH29" s="82">
        <v>9032</v>
      </c>
      <c r="BI29" s="82">
        <v>737245</v>
      </c>
      <c r="BJ29" s="108">
        <v>97.273271299687693</v>
      </c>
      <c r="BK29" s="108">
        <v>6.9608644049509074</v>
      </c>
      <c r="BL29" s="108">
        <v>83.932352740271867</v>
      </c>
      <c r="BM29" s="82">
        <v>732524</v>
      </c>
      <c r="BN29" s="82">
        <v>129754</v>
      </c>
      <c r="BO29" s="82">
        <v>862278</v>
      </c>
      <c r="BP29" s="82">
        <v>712111</v>
      </c>
      <c r="BQ29" s="82">
        <v>9032</v>
      </c>
      <c r="BR29" s="82">
        <v>721143</v>
      </c>
      <c r="BS29" s="124">
        <v>97.21333362456383</v>
      </c>
      <c r="BT29" s="124">
        <v>6.9608644049509074</v>
      </c>
      <c r="BU29" s="124">
        <v>83.632308837753015</v>
      </c>
      <c r="BV29" s="82">
        <v>16102</v>
      </c>
      <c r="BW29" s="82">
        <v>0</v>
      </c>
      <c r="BX29" s="82">
        <v>16102</v>
      </c>
      <c r="BY29" s="82">
        <v>16102</v>
      </c>
      <c r="BZ29" s="82">
        <v>0</v>
      </c>
      <c r="CA29" s="82">
        <v>16102</v>
      </c>
      <c r="CB29" s="83">
        <v>100</v>
      </c>
      <c r="CC29" s="83" t="s">
        <v>100</v>
      </c>
      <c r="CD29" s="83">
        <v>100</v>
      </c>
      <c r="CE29" s="138"/>
      <c r="CF29" s="138"/>
      <c r="CG29" s="139">
        <v>2442</v>
      </c>
      <c r="CH29" s="138"/>
      <c r="CI29" s="138"/>
      <c r="CJ29" s="139">
        <v>2442</v>
      </c>
      <c r="CK29" s="140"/>
      <c r="CL29" s="140"/>
      <c r="CM29" s="141">
        <v>100</v>
      </c>
      <c r="CN29" s="82">
        <v>49154</v>
      </c>
      <c r="CO29" s="82">
        <v>2222</v>
      </c>
      <c r="CP29" s="82">
        <v>51376</v>
      </c>
      <c r="CQ29" s="82">
        <v>48457</v>
      </c>
      <c r="CR29" s="82">
        <v>606</v>
      </c>
      <c r="CS29" s="82">
        <v>49063</v>
      </c>
      <c r="CT29" s="108">
        <v>98.582007568051438</v>
      </c>
      <c r="CU29" s="108">
        <v>27.27272727272727</v>
      </c>
      <c r="CV29" s="108">
        <v>95.497897851136713</v>
      </c>
      <c r="CW29" s="82">
        <v>112615</v>
      </c>
      <c r="CX29" s="82">
        <v>0</v>
      </c>
      <c r="CY29" s="82">
        <v>112615</v>
      </c>
      <c r="CZ29" s="82">
        <v>112615</v>
      </c>
      <c r="DA29" s="82">
        <v>0</v>
      </c>
      <c r="DB29" s="82">
        <v>112615</v>
      </c>
      <c r="DC29" s="108">
        <v>100</v>
      </c>
      <c r="DD29" s="108" t="s">
        <v>100</v>
      </c>
      <c r="DE29" s="108">
        <v>100</v>
      </c>
      <c r="DF29" s="82">
        <v>0</v>
      </c>
      <c r="DG29" s="82">
        <v>0</v>
      </c>
      <c r="DH29" s="82">
        <v>0</v>
      </c>
      <c r="DI29" s="82">
        <v>0</v>
      </c>
      <c r="DJ29" s="82">
        <v>0</v>
      </c>
      <c r="DK29" s="82">
        <v>0</v>
      </c>
      <c r="DL29" s="108" t="s">
        <v>100</v>
      </c>
      <c r="DM29" s="108" t="s">
        <v>100</v>
      </c>
      <c r="DN29" s="108" t="s">
        <v>100</v>
      </c>
      <c r="DO29" s="82">
        <v>0</v>
      </c>
      <c r="DP29" s="82">
        <v>0</v>
      </c>
      <c r="DQ29" s="82">
        <v>0</v>
      </c>
      <c r="DR29" s="82">
        <v>0</v>
      </c>
      <c r="DS29" s="82">
        <v>0</v>
      </c>
      <c r="DT29" s="82">
        <v>0</v>
      </c>
      <c r="DU29" s="108" t="s">
        <v>100</v>
      </c>
      <c r="DV29" s="108" t="s">
        <v>100</v>
      </c>
      <c r="DW29" s="108" t="s">
        <v>100</v>
      </c>
      <c r="DX29" s="68"/>
      <c r="DY29" s="68"/>
      <c r="DZ29" s="68"/>
      <c r="EA29" s="69"/>
      <c r="EB29" s="69"/>
      <c r="EC29" s="69"/>
    </row>
    <row r="30" spans="1:133" ht="33" customHeight="1">
      <c r="A30" s="4" t="s">
        <v>39</v>
      </c>
      <c r="B30" s="80">
        <v>491127</v>
      </c>
      <c r="C30" s="80">
        <v>145015</v>
      </c>
      <c r="D30" s="80">
        <v>636142</v>
      </c>
      <c r="E30" s="80">
        <v>463556</v>
      </c>
      <c r="F30" s="80">
        <v>5204</v>
      </c>
      <c r="G30" s="80">
        <v>468760</v>
      </c>
      <c r="H30" s="107">
        <v>94.386177098795216</v>
      </c>
      <c r="I30" s="107">
        <v>3.5885942833499982</v>
      </c>
      <c r="J30" s="107">
        <v>73.687950174646545</v>
      </c>
      <c r="K30" s="80">
        <v>107622</v>
      </c>
      <c r="L30" s="80">
        <v>4824</v>
      </c>
      <c r="M30" s="80">
        <v>112446</v>
      </c>
      <c r="N30" s="80">
        <v>106326</v>
      </c>
      <c r="O30" s="80">
        <v>1066</v>
      </c>
      <c r="P30" s="80">
        <v>107392</v>
      </c>
      <c r="Q30" s="107">
        <v>98.795785248369299</v>
      </c>
      <c r="R30" s="107">
        <v>22.097844112769486</v>
      </c>
      <c r="S30" s="107">
        <v>95.505398146665954</v>
      </c>
      <c r="T30" s="80">
        <v>4508</v>
      </c>
      <c r="U30" s="80">
        <v>215</v>
      </c>
      <c r="V30" s="80">
        <v>4723</v>
      </c>
      <c r="W30" s="80">
        <v>4458</v>
      </c>
      <c r="X30" s="80">
        <v>53</v>
      </c>
      <c r="Y30" s="80">
        <v>4511</v>
      </c>
      <c r="Z30" s="107">
        <v>98.890860692102933</v>
      </c>
      <c r="AA30" s="107">
        <v>24.651162790697676</v>
      </c>
      <c r="AB30" s="107">
        <v>95.511327546051234</v>
      </c>
      <c r="AC30" s="80">
        <v>90650</v>
      </c>
      <c r="AD30" s="80">
        <v>3569</v>
      </c>
      <c r="AE30" s="80">
        <v>94219</v>
      </c>
      <c r="AF30" s="80">
        <v>89634</v>
      </c>
      <c r="AG30" s="80">
        <v>883</v>
      </c>
      <c r="AH30" s="80">
        <v>90517</v>
      </c>
      <c r="AI30" s="107">
        <v>98.879205736348595</v>
      </c>
      <c r="AJ30" s="107">
        <v>24.740823760156907</v>
      </c>
      <c r="AK30" s="107">
        <v>96.070856196733146</v>
      </c>
      <c r="AL30" s="80">
        <v>11004</v>
      </c>
      <c r="AM30" s="80">
        <v>1020</v>
      </c>
      <c r="AN30" s="80">
        <v>12024</v>
      </c>
      <c r="AO30" s="80">
        <v>10774</v>
      </c>
      <c r="AP30" s="80">
        <v>130</v>
      </c>
      <c r="AQ30" s="80">
        <v>10904</v>
      </c>
      <c r="AR30" s="107">
        <v>97.90985096328609</v>
      </c>
      <c r="AS30" s="107">
        <v>12.745098039215685</v>
      </c>
      <c r="AT30" s="107">
        <v>90.685296074517623</v>
      </c>
      <c r="AU30" s="80">
        <v>1460</v>
      </c>
      <c r="AV30" s="80">
        <v>20</v>
      </c>
      <c r="AW30" s="80">
        <v>1480</v>
      </c>
      <c r="AX30" s="80">
        <v>1460</v>
      </c>
      <c r="AY30" s="80">
        <v>0</v>
      </c>
      <c r="AZ30" s="80">
        <v>1460</v>
      </c>
      <c r="BA30" s="107">
        <v>100</v>
      </c>
      <c r="BB30" s="107" t="s">
        <v>100</v>
      </c>
      <c r="BC30" s="107">
        <v>98.648648648648646</v>
      </c>
      <c r="BD30" s="80">
        <v>372049</v>
      </c>
      <c r="BE30" s="80">
        <v>140191</v>
      </c>
      <c r="BF30" s="80">
        <v>512240</v>
      </c>
      <c r="BG30" s="80">
        <v>345774</v>
      </c>
      <c r="BH30" s="80">
        <v>4138</v>
      </c>
      <c r="BI30" s="80">
        <v>349912</v>
      </c>
      <c r="BJ30" s="107">
        <v>92.93775819851686</v>
      </c>
      <c r="BK30" s="107">
        <v>2.9516873408421369</v>
      </c>
      <c r="BL30" s="107">
        <v>68.31016710916758</v>
      </c>
      <c r="BM30" s="80">
        <v>362751</v>
      </c>
      <c r="BN30" s="80">
        <v>140191</v>
      </c>
      <c r="BO30" s="80">
        <v>502942</v>
      </c>
      <c r="BP30" s="80">
        <v>336476</v>
      </c>
      <c r="BQ30" s="80">
        <v>4138</v>
      </c>
      <c r="BR30" s="80">
        <v>340614</v>
      </c>
      <c r="BS30" s="123">
        <v>92.756739471428062</v>
      </c>
      <c r="BT30" s="123">
        <v>2.9516873408421369</v>
      </c>
      <c r="BU30" s="123">
        <v>67.724310159024299</v>
      </c>
      <c r="BV30" s="80">
        <v>9298</v>
      </c>
      <c r="BW30" s="80">
        <v>0</v>
      </c>
      <c r="BX30" s="80">
        <v>9298</v>
      </c>
      <c r="BY30" s="80">
        <v>9298</v>
      </c>
      <c r="BZ30" s="80">
        <v>0</v>
      </c>
      <c r="CA30" s="80">
        <v>9298</v>
      </c>
      <c r="CB30" s="81">
        <v>100</v>
      </c>
      <c r="CC30" s="81" t="s">
        <v>100</v>
      </c>
      <c r="CD30" s="81">
        <v>100</v>
      </c>
      <c r="CE30" s="135"/>
      <c r="CF30" s="135"/>
      <c r="CG30" s="136">
        <v>10638</v>
      </c>
      <c r="CH30" s="135"/>
      <c r="CI30" s="135"/>
      <c r="CJ30" s="136">
        <v>10002</v>
      </c>
      <c r="CK30" s="137"/>
      <c r="CL30" s="137"/>
      <c r="CM30" s="110">
        <v>94.021432600112803</v>
      </c>
      <c r="CN30" s="80">
        <v>0</v>
      </c>
      <c r="CO30" s="80">
        <v>0</v>
      </c>
      <c r="CP30" s="80">
        <v>0</v>
      </c>
      <c r="CQ30" s="80">
        <v>0</v>
      </c>
      <c r="CR30" s="80">
        <v>0</v>
      </c>
      <c r="CS30" s="80">
        <v>0</v>
      </c>
      <c r="CT30" s="107" t="s">
        <v>100</v>
      </c>
      <c r="CU30" s="107" t="s">
        <v>100</v>
      </c>
      <c r="CV30" s="107" t="s">
        <v>100</v>
      </c>
      <c r="CW30" s="80">
        <v>11456</v>
      </c>
      <c r="CX30" s="80">
        <v>0</v>
      </c>
      <c r="CY30" s="80">
        <v>11456</v>
      </c>
      <c r="CZ30" s="80">
        <v>11456</v>
      </c>
      <c r="DA30" s="80">
        <v>0</v>
      </c>
      <c r="DB30" s="80">
        <v>11456</v>
      </c>
      <c r="DC30" s="107">
        <v>100</v>
      </c>
      <c r="DD30" s="107" t="s">
        <v>100</v>
      </c>
      <c r="DE30" s="107">
        <v>100</v>
      </c>
      <c r="DF30" s="80">
        <v>0</v>
      </c>
      <c r="DG30" s="80">
        <v>0</v>
      </c>
      <c r="DH30" s="80">
        <v>0</v>
      </c>
      <c r="DI30" s="80">
        <v>0</v>
      </c>
      <c r="DJ30" s="80">
        <v>0</v>
      </c>
      <c r="DK30" s="80">
        <v>0</v>
      </c>
      <c r="DL30" s="107" t="s">
        <v>100</v>
      </c>
      <c r="DM30" s="107" t="s">
        <v>100</v>
      </c>
      <c r="DN30" s="107" t="s">
        <v>100</v>
      </c>
      <c r="DO30" s="80">
        <v>0</v>
      </c>
      <c r="DP30" s="80">
        <v>0</v>
      </c>
      <c r="DQ30" s="80">
        <v>0</v>
      </c>
      <c r="DR30" s="80">
        <v>0</v>
      </c>
      <c r="DS30" s="80">
        <v>0</v>
      </c>
      <c r="DT30" s="80">
        <v>0</v>
      </c>
      <c r="DU30" s="107" t="s">
        <v>100</v>
      </c>
      <c r="DV30" s="107" t="s">
        <v>100</v>
      </c>
      <c r="DW30" s="107" t="s">
        <v>100</v>
      </c>
      <c r="EA30" s="69"/>
      <c r="EB30" s="69"/>
      <c r="EC30" s="69"/>
    </row>
    <row r="31" spans="1:133" ht="33" customHeight="1">
      <c r="A31" s="4" t="s">
        <v>40</v>
      </c>
      <c r="B31" s="80">
        <v>614633</v>
      </c>
      <c r="C31" s="80">
        <v>16763</v>
      </c>
      <c r="D31" s="80">
        <v>631396</v>
      </c>
      <c r="E31" s="80">
        <v>611312</v>
      </c>
      <c r="F31" s="80">
        <v>4175</v>
      </c>
      <c r="G31" s="80">
        <v>615487</v>
      </c>
      <c r="H31" s="107">
        <v>99.459677563684352</v>
      </c>
      <c r="I31" s="107">
        <v>24.906043071049336</v>
      </c>
      <c r="J31" s="107">
        <v>97.48034513997554</v>
      </c>
      <c r="K31" s="80">
        <v>188410</v>
      </c>
      <c r="L31" s="80">
        <v>3752</v>
      </c>
      <c r="M31" s="80">
        <v>192162</v>
      </c>
      <c r="N31" s="80">
        <v>187978</v>
      </c>
      <c r="O31" s="80">
        <v>1731</v>
      </c>
      <c r="P31" s="80">
        <v>189709</v>
      </c>
      <c r="Q31" s="107">
        <v>99.77071280717584</v>
      </c>
      <c r="R31" s="107">
        <v>46.13539445628998</v>
      </c>
      <c r="S31" s="107">
        <v>98.723472903071368</v>
      </c>
      <c r="T31" s="80">
        <v>9971</v>
      </c>
      <c r="U31" s="80">
        <v>192</v>
      </c>
      <c r="V31" s="80">
        <v>10163</v>
      </c>
      <c r="W31" s="80">
        <v>9946</v>
      </c>
      <c r="X31" s="80">
        <v>101</v>
      </c>
      <c r="Y31" s="80">
        <v>10047</v>
      </c>
      <c r="Z31" s="107">
        <v>99.749272891385019</v>
      </c>
      <c r="AA31" s="107">
        <v>52.604166666666664</v>
      </c>
      <c r="AB31" s="107">
        <v>98.858604742694084</v>
      </c>
      <c r="AC31" s="80">
        <v>154645</v>
      </c>
      <c r="AD31" s="80">
        <v>2963</v>
      </c>
      <c r="AE31" s="80">
        <v>157608</v>
      </c>
      <c r="AF31" s="80">
        <v>154292</v>
      </c>
      <c r="AG31" s="80">
        <v>1558</v>
      </c>
      <c r="AH31" s="80">
        <v>155850</v>
      </c>
      <c r="AI31" s="107">
        <v>99.771735264638366</v>
      </c>
      <c r="AJ31" s="107">
        <v>52.58184272696591</v>
      </c>
      <c r="AK31" s="107">
        <v>98.884574387086957</v>
      </c>
      <c r="AL31" s="80">
        <v>11767</v>
      </c>
      <c r="AM31" s="80">
        <v>295</v>
      </c>
      <c r="AN31" s="80">
        <v>12062</v>
      </c>
      <c r="AO31" s="80">
        <v>11717</v>
      </c>
      <c r="AP31" s="80">
        <v>36</v>
      </c>
      <c r="AQ31" s="80">
        <v>11753</v>
      </c>
      <c r="AR31" s="107">
        <v>99.575082858842521</v>
      </c>
      <c r="AS31" s="107">
        <v>12.203389830508476</v>
      </c>
      <c r="AT31" s="107">
        <v>97.438235781794063</v>
      </c>
      <c r="AU31" s="80">
        <v>12027</v>
      </c>
      <c r="AV31" s="80">
        <v>302</v>
      </c>
      <c r="AW31" s="80">
        <v>12329</v>
      </c>
      <c r="AX31" s="80">
        <v>12023</v>
      </c>
      <c r="AY31" s="80">
        <v>36</v>
      </c>
      <c r="AZ31" s="80">
        <v>12059</v>
      </c>
      <c r="BA31" s="107">
        <v>99.966741498295491</v>
      </c>
      <c r="BB31" s="107">
        <v>11.920529801324504</v>
      </c>
      <c r="BC31" s="107">
        <v>97.810041365885311</v>
      </c>
      <c r="BD31" s="80">
        <v>365794</v>
      </c>
      <c r="BE31" s="80">
        <v>12690</v>
      </c>
      <c r="BF31" s="80">
        <v>378484</v>
      </c>
      <c r="BG31" s="80">
        <v>362997</v>
      </c>
      <c r="BH31" s="80">
        <v>2328</v>
      </c>
      <c r="BI31" s="80">
        <v>365325</v>
      </c>
      <c r="BJ31" s="107">
        <v>99.235361979693494</v>
      </c>
      <c r="BK31" s="107">
        <v>18.3451536643026</v>
      </c>
      <c r="BL31" s="107">
        <v>96.523234799885856</v>
      </c>
      <c r="BM31" s="80">
        <v>361755</v>
      </c>
      <c r="BN31" s="80">
        <v>12690</v>
      </c>
      <c r="BO31" s="80">
        <v>374445</v>
      </c>
      <c r="BP31" s="80">
        <v>358958</v>
      </c>
      <c r="BQ31" s="80">
        <v>2328</v>
      </c>
      <c r="BR31" s="80">
        <v>361286</v>
      </c>
      <c r="BS31" s="123">
        <v>99.226824784729999</v>
      </c>
      <c r="BT31" s="123">
        <v>18.3451536643026</v>
      </c>
      <c r="BU31" s="123">
        <v>96.485732217014515</v>
      </c>
      <c r="BV31" s="80">
        <v>4039</v>
      </c>
      <c r="BW31" s="80">
        <v>0</v>
      </c>
      <c r="BX31" s="80">
        <v>4039</v>
      </c>
      <c r="BY31" s="80">
        <v>4039</v>
      </c>
      <c r="BZ31" s="80">
        <v>0</v>
      </c>
      <c r="CA31" s="80">
        <v>4039</v>
      </c>
      <c r="CB31" s="81">
        <v>100</v>
      </c>
      <c r="CC31" s="81" t="s">
        <v>100</v>
      </c>
      <c r="CD31" s="81">
        <v>100</v>
      </c>
      <c r="CE31" s="135"/>
      <c r="CF31" s="135"/>
      <c r="CG31" s="136">
        <v>1253</v>
      </c>
      <c r="CH31" s="135"/>
      <c r="CI31" s="135"/>
      <c r="CJ31" s="136">
        <v>1253</v>
      </c>
      <c r="CK31" s="137"/>
      <c r="CL31" s="137"/>
      <c r="CM31" s="110">
        <v>100</v>
      </c>
      <c r="CN31" s="80">
        <v>21855</v>
      </c>
      <c r="CO31" s="80">
        <v>321</v>
      </c>
      <c r="CP31" s="80">
        <v>22176</v>
      </c>
      <c r="CQ31" s="80">
        <v>21763</v>
      </c>
      <c r="CR31" s="80">
        <v>116</v>
      </c>
      <c r="CS31" s="80">
        <v>21879</v>
      </c>
      <c r="CT31" s="107">
        <v>99.579043697094477</v>
      </c>
      <c r="CU31" s="107">
        <v>36.137071651090338</v>
      </c>
      <c r="CV31" s="107">
        <v>98.660714285714292</v>
      </c>
      <c r="CW31" s="80">
        <v>38574</v>
      </c>
      <c r="CX31" s="80">
        <v>0</v>
      </c>
      <c r="CY31" s="80">
        <v>38574</v>
      </c>
      <c r="CZ31" s="80">
        <v>38574</v>
      </c>
      <c r="DA31" s="80">
        <v>0</v>
      </c>
      <c r="DB31" s="80">
        <v>38574</v>
      </c>
      <c r="DC31" s="107">
        <v>100</v>
      </c>
      <c r="DD31" s="107" t="s">
        <v>100</v>
      </c>
      <c r="DE31" s="107">
        <v>100</v>
      </c>
      <c r="DF31" s="80">
        <v>0</v>
      </c>
      <c r="DG31" s="80">
        <v>0</v>
      </c>
      <c r="DH31" s="80">
        <v>0</v>
      </c>
      <c r="DI31" s="80">
        <v>0</v>
      </c>
      <c r="DJ31" s="80">
        <v>0</v>
      </c>
      <c r="DK31" s="80">
        <v>0</v>
      </c>
      <c r="DL31" s="107" t="s">
        <v>100</v>
      </c>
      <c r="DM31" s="107" t="s">
        <v>100</v>
      </c>
      <c r="DN31" s="107" t="s">
        <v>100</v>
      </c>
      <c r="DO31" s="80">
        <v>0</v>
      </c>
      <c r="DP31" s="80">
        <v>0</v>
      </c>
      <c r="DQ31" s="80">
        <v>0</v>
      </c>
      <c r="DR31" s="80">
        <v>0</v>
      </c>
      <c r="DS31" s="80">
        <v>0</v>
      </c>
      <c r="DT31" s="80">
        <v>0</v>
      </c>
      <c r="DU31" s="107" t="s">
        <v>100</v>
      </c>
      <c r="DV31" s="107" t="s">
        <v>100</v>
      </c>
      <c r="DW31" s="107" t="s">
        <v>100</v>
      </c>
      <c r="EA31" s="69"/>
      <c r="EB31" s="69"/>
      <c r="EC31" s="69"/>
    </row>
    <row r="32" spans="1:133" ht="33" customHeight="1">
      <c r="A32" s="4" t="s">
        <v>41</v>
      </c>
      <c r="B32" s="80">
        <v>606547</v>
      </c>
      <c r="C32" s="80">
        <v>14916</v>
      </c>
      <c r="D32" s="80">
        <v>621463</v>
      </c>
      <c r="E32" s="80">
        <v>577401</v>
      </c>
      <c r="F32" s="80">
        <v>2755</v>
      </c>
      <c r="G32" s="80">
        <v>580156</v>
      </c>
      <c r="H32" s="107">
        <v>95.194766440193419</v>
      </c>
      <c r="I32" s="107">
        <v>18.47009922231161</v>
      </c>
      <c r="J32" s="107">
        <v>93.353264796134283</v>
      </c>
      <c r="K32" s="80">
        <v>183202</v>
      </c>
      <c r="L32" s="80">
        <v>2384</v>
      </c>
      <c r="M32" s="80">
        <v>185586</v>
      </c>
      <c r="N32" s="80">
        <v>182441</v>
      </c>
      <c r="O32" s="80">
        <v>1129</v>
      </c>
      <c r="P32" s="80">
        <v>183570</v>
      </c>
      <c r="Q32" s="107">
        <v>99.584611521708283</v>
      </c>
      <c r="R32" s="107">
        <v>47.357382550335572</v>
      </c>
      <c r="S32" s="107">
        <v>98.913711163557593</v>
      </c>
      <c r="T32" s="80">
        <v>6086</v>
      </c>
      <c r="U32" s="80">
        <v>137</v>
      </c>
      <c r="V32" s="80">
        <v>6223</v>
      </c>
      <c r="W32" s="80">
        <v>6024</v>
      </c>
      <c r="X32" s="80">
        <v>80</v>
      </c>
      <c r="Y32" s="80">
        <v>6104</v>
      </c>
      <c r="Z32" s="107">
        <v>98.98126848504765</v>
      </c>
      <c r="AA32" s="107">
        <v>58.394160583941598</v>
      </c>
      <c r="AB32" s="107">
        <v>98.087739032620931</v>
      </c>
      <c r="AC32" s="80">
        <v>125405</v>
      </c>
      <c r="AD32" s="80">
        <v>2247</v>
      </c>
      <c r="AE32" s="80">
        <v>127652</v>
      </c>
      <c r="AF32" s="80">
        <v>124706</v>
      </c>
      <c r="AG32" s="80">
        <v>1049</v>
      </c>
      <c r="AH32" s="80">
        <v>125755</v>
      </c>
      <c r="AI32" s="107">
        <v>99.442605956700291</v>
      </c>
      <c r="AJ32" s="107">
        <v>46.684468179795282</v>
      </c>
      <c r="AK32" s="107">
        <v>98.513928493090589</v>
      </c>
      <c r="AL32" s="80">
        <v>10108</v>
      </c>
      <c r="AM32" s="80">
        <v>0</v>
      </c>
      <c r="AN32" s="80">
        <v>10108</v>
      </c>
      <c r="AO32" s="80">
        <v>10108</v>
      </c>
      <c r="AP32" s="80">
        <v>0</v>
      </c>
      <c r="AQ32" s="80">
        <v>10108</v>
      </c>
      <c r="AR32" s="107">
        <v>100</v>
      </c>
      <c r="AS32" s="107" t="s">
        <v>100</v>
      </c>
      <c r="AT32" s="107">
        <v>100</v>
      </c>
      <c r="AU32" s="80">
        <v>41603</v>
      </c>
      <c r="AV32" s="80">
        <v>0</v>
      </c>
      <c r="AW32" s="80">
        <v>41603</v>
      </c>
      <c r="AX32" s="80">
        <v>41603</v>
      </c>
      <c r="AY32" s="80">
        <v>0</v>
      </c>
      <c r="AZ32" s="80">
        <v>41603</v>
      </c>
      <c r="BA32" s="107">
        <v>100</v>
      </c>
      <c r="BB32" s="107" t="s">
        <v>100</v>
      </c>
      <c r="BC32" s="107">
        <v>100</v>
      </c>
      <c r="BD32" s="80">
        <v>394275</v>
      </c>
      <c r="BE32" s="80">
        <v>11189</v>
      </c>
      <c r="BF32" s="80">
        <v>405464</v>
      </c>
      <c r="BG32" s="80">
        <v>365968</v>
      </c>
      <c r="BH32" s="80">
        <v>1555</v>
      </c>
      <c r="BI32" s="80">
        <v>367523</v>
      </c>
      <c r="BJ32" s="107">
        <v>92.82049331050662</v>
      </c>
      <c r="BK32" s="107">
        <v>13.897577978371615</v>
      </c>
      <c r="BL32" s="107">
        <v>90.642572460193747</v>
      </c>
      <c r="BM32" s="80">
        <v>393632</v>
      </c>
      <c r="BN32" s="80">
        <v>11189</v>
      </c>
      <c r="BO32" s="80">
        <v>404821</v>
      </c>
      <c r="BP32" s="80">
        <v>365325</v>
      </c>
      <c r="BQ32" s="80">
        <v>1555</v>
      </c>
      <c r="BR32" s="80">
        <v>366880</v>
      </c>
      <c r="BS32" s="123">
        <v>92.808765547516458</v>
      </c>
      <c r="BT32" s="123">
        <v>13.897577978371615</v>
      </c>
      <c r="BU32" s="123">
        <v>90.627709530879073</v>
      </c>
      <c r="BV32" s="80">
        <v>643</v>
      </c>
      <c r="BW32" s="80">
        <v>0</v>
      </c>
      <c r="BX32" s="80">
        <v>643</v>
      </c>
      <c r="BY32" s="80">
        <v>643</v>
      </c>
      <c r="BZ32" s="80">
        <v>0</v>
      </c>
      <c r="CA32" s="80">
        <v>643</v>
      </c>
      <c r="CB32" s="81">
        <v>100</v>
      </c>
      <c r="CC32" s="81" t="s">
        <v>100</v>
      </c>
      <c r="CD32" s="81">
        <v>100</v>
      </c>
      <c r="CE32" s="135"/>
      <c r="CF32" s="135"/>
      <c r="CG32" s="136">
        <v>552</v>
      </c>
      <c r="CH32" s="135"/>
      <c r="CI32" s="135"/>
      <c r="CJ32" s="136">
        <v>552</v>
      </c>
      <c r="CK32" s="137"/>
      <c r="CL32" s="137"/>
      <c r="CM32" s="110">
        <v>100</v>
      </c>
      <c r="CN32" s="80">
        <v>11732</v>
      </c>
      <c r="CO32" s="80">
        <v>164</v>
      </c>
      <c r="CP32" s="80">
        <v>11896</v>
      </c>
      <c r="CQ32" s="80">
        <v>11654</v>
      </c>
      <c r="CR32" s="80">
        <v>71</v>
      </c>
      <c r="CS32" s="80">
        <v>11725</v>
      </c>
      <c r="CT32" s="107">
        <v>99.335151721786559</v>
      </c>
      <c r="CU32" s="107">
        <v>43.292682926829265</v>
      </c>
      <c r="CV32" s="107">
        <v>98.562542030934765</v>
      </c>
      <c r="CW32" s="80">
        <v>17338</v>
      </c>
      <c r="CX32" s="80">
        <v>0</v>
      </c>
      <c r="CY32" s="80">
        <v>17338</v>
      </c>
      <c r="CZ32" s="80">
        <v>17338</v>
      </c>
      <c r="DA32" s="80">
        <v>0</v>
      </c>
      <c r="DB32" s="80">
        <v>17338</v>
      </c>
      <c r="DC32" s="107">
        <v>100</v>
      </c>
      <c r="DD32" s="107" t="s">
        <v>100</v>
      </c>
      <c r="DE32" s="107">
        <v>100</v>
      </c>
      <c r="DF32" s="80">
        <v>0</v>
      </c>
      <c r="DG32" s="80">
        <v>0</v>
      </c>
      <c r="DH32" s="80">
        <v>0</v>
      </c>
      <c r="DI32" s="80">
        <v>0</v>
      </c>
      <c r="DJ32" s="80">
        <v>0</v>
      </c>
      <c r="DK32" s="80">
        <v>0</v>
      </c>
      <c r="DL32" s="107" t="s">
        <v>100</v>
      </c>
      <c r="DM32" s="107" t="s">
        <v>100</v>
      </c>
      <c r="DN32" s="107" t="s">
        <v>100</v>
      </c>
      <c r="DO32" s="80">
        <v>0</v>
      </c>
      <c r="DP32" s="80">
        <v>1179</v>
      </c>
      <c r="DQ32" s="80">
        <v>1179</v>
      </c>
      <c r="DR32" s="80">
        <v>0</v>
      </c>
      <c r="DS32" s="80">
        <v>0</v>
      </c>
      <c r="DT32" s="80">
        <v>0</v>
      </c>
      <c r="DU32" s="107" t="s">
        <v>100</v>
      </c>
      <c r="DV32" s="107" t="s">
        <v>100</v>
      </c>
      <c r="DW32" s="107" t="s">
        <v>100</v>
      </c>
      <c r="EA32" s="69"/>
      <c r="EB32" s="69"/>
      <c r="EC32" s="69"/>
    </row>
    <row r="33" spans="1:133" ht="33" customHeight="1">
      <c r="A33" s="4" t="s">
        <v>42</v>
      </c>
      <c r="B33" s="80">
        <v>1840848</v>
      </c>
      <c r="C33" s="80">
        <v>304125</v>
      </c>
      <c r="D33" s="80">
        <v>2144973</v>
      </c>
      <c r="E33" s="80">
        <v>1717475</v>
      </c>
      <c r="F33" s="80">
        <v>46644</v>
      </c>
      <c r="G33" s="80">
        <v>1764119</v>
      </c>
      <c r="H33" s="107">
        <v>93.298034384153397</v>
      </c>
      <c r="I33" s="107">
        <v>15.33711467324291</v>
      </c>
      <c r="J33" s="107">
        <v>82.244345266816879</v>
      </c>
      <c r="K33" s="80">
        <v>587854</v>
      </c>
      <c r="L33" s="80">
        <v>27893</v>
      </c>
      <c r="M33" s="80">
        <v>615747</v>
      </c>
      <c r="N33" s="80">
        <v>580944</v>
      </c>
      <c r="O33" s="80">
        <v>7503</v>
      </c>
      <c r="P33" s="80">
        <v>588447</v>
      </c>
      <c r="Q33" s="107">
        <v>98.824538065574103</v>
      </c>
      <c r="R33" s="107">
        <v>26.899222027031872</v>
      </c>
      <c r="S33" s="107">
        <v>95.566360859249016</v>
      </c>
      <c r="T33" s="80">
        <v>26668</v>
      </c>
      <c r="U33" s="80">
        <v>1332</v>
      </c>
      <c r="V33" s="80">
        <v>28000</v>
      </c>
      <c r="W33" s="80">
        <v>26363</v>
      </c>
      <c r="X33" s="80">
        <v>382</v>
      </c>
      <c r="Y33" s="80">
        <v>26745</v>
      </c>
      <c r="Z33" s="107">
        <v>98.856307184640769</v>
      </c>
      <c r="AA33" s="107">
        <v>28.678678678678676</v>
      </c>
      <c r="AB33" s="107">
        <v>95.517857142857139</v>
      </c>
      <c r="AC33" s="80">
        <v>480894</v>
      </c>
      <c r="AD33" s="80">
        <v>24020</v>
      </c>
      <c r="AE33" s="80">
        <v>504914</v>
      </c>
      <c r="AF33" s="80">
        <v>475392</v>
      </c>
      <c r="AG33" s="80">
        <v>6900</v>
      </c>
      <c r="AH33" s="80">
        <v>482292</v>
      </c>
      <c r="AI33" s="107">
        <v>98.855880921783182</v>
      </c>
      <c r="AJ33" s="107">
        <v>28.726061615320564</v>
      </c>
      <c r="AK33" s="107">
        <v>95.519633046419784</v>
      </c>
      <c r="AL33" s="80">
        <v>56675</v>
      </c>
      <c r="AM33" s="80">
        <v>1794</v>
      </c>
      <c r="AN33" s="80">
        <v>58469</v>
      </c>
      <c r="AO33" s="80">
        <v>55897</v>
      </c>
      <c r="AP33" s="80">
        <v>156</v>
      </c>
      <c r="AQ33" s="80">
        <v>56053</v>
      </c>
      <c r="AR33" s="107">
        <v>98.627260696956327</v>
      </c>
      <c r="AS33" s="107">
        <v>8.695652173913043</v>
      </c>
      <c r="AT33" s="107">
        <v>95.86789580803503</v>
      </c>
      <c r="AU33" s="80">
        <v>23617</v>
      </c>
      <c r="AV33" s="80">
        <v>747</v>
      </c>
      <c r="AW33" s="80">
        <v>24364</v>
      </c>
      <c r="AX33" s="80">
        <v>23292</v>
      </c>
      <c r="AY33" s="80">
        <v>65</v>
      </c>
      <c r="AZ33" s="80">
        <v>23357</v>
      </c>
      <c r="BA33" s="107">
        <v>98.623872634119493</v>
      </c>
      <c r="BB33" s="107">
        <v>8.7014725568942435</v>
      </c>
      <c r="BC33" s="107">
        <v>95.866852733541279</v>
      </c>
      <c r="BD33" s="80">
        <v>1098872</v>
      </c>
      <c r="BE33" s="80">
        <v>271516</v>
      </c>
      <c r="BF33" s="80">
        <v>1370388</v>
      </c>
      <c r="BG33" s="80">
        <v>983062</v>
      </c>
      <c r="BH33" s="80">
        <v>38631</v>
      </c>
      <c r="BI33" s="80">
        <v>1021693</v>
      </c>
      <c r="BJ33" s="107">
        <v>89.461010927569362</v>
      </c>
      <c r="BK33" s="107">
        <v>14.227890805698376</v>
      </c>
      <c r="BL33" s="107">
        <v>74.555016535462954</v>
      </c>
      <c r="BM33" s="80">
        <v>1086466</v>
      </c>
      <c r="BN33" s="80">
        <v>271516</v>
      </c>
      <c r="BO33" s="80">
        <v>1357982</v>
      </c>
      <c r="BP33" s="80">
        <v>970656</v>
      </c>
      <c r="BQ33" s="80">
        <v>38631</v>
      </c>
      <c r="BR33" s="80">
        <v>1009287</v>
      </c>
      <c r="BS33" s="123">
        <v>89.340669657402998</v>
      </c>
      <c r="BT33" s="123">
        <v>14.227890805698376</v>
      </c>
      <c r="BU33" s="123">
        <v>74.322560976507788</v>
      </c>
      <c r="BV33" s="80">
        <v>12406</v>
      </c>
      <c r="BW33" s="80">
        <v>0</v>
      </c>
      <c r="BX33" s="80">
        <v>12406</v>
      </c>
      <c r="BY33" s="80">
        <v>12406</v>
      </c>
      <c r="BZ33" s="80">
        <v>0</v>
      </c>
      <c r="CA33" s="80">
        <v>12406</v>
      </c>
      <c r="CB33" s="81">
        <v>100</v>
      </c>
      <c r="CC33" s="81" t="s">
        <v>100</v>
      </c>
      <c r="CD33" s="81">
        <v>100</v>
      </c>
      <c r="CE33" s="135"/>
      <c r="CF33" s="135"/>
      <c r="CG33" s="136">
        <v>2275</v>
      </c>
      <c r="CH33" s="135"/>
      <c r="CI33" s="135"/>
      <c r="CJ33" s="136">
        <v>2275</v>
      </c>
      <c r="CK33" s="137"/>
      <c r="CL33" s="137"/>
      <c r="CM33" s="110">
        <v>100</v>
      </c>
      <c r="CN33" s="80">
        <v>49299</v>
      </c>
      <c r="CO33" s="80">
        <v>2264</v>
      </c>
      <c r="CP33" s="80">
        <v>51563</v>
      </c>
      <c r="CQ33" s="80">
        <v>48646</v>
      </c>
      <c r="CR33" s="80">
        <v>510</v>
      </c>
      <c r="CS33" s="80">
        <v>49156</v>
      </c>
      <c r="CT33" s="107">
        <v>98.675429521897001</v>
      </c>
      <c r="CU33" s="107">
        <v>22.526501766784452</v>
      </c>
      <c r="CV33" s="107">
        <v>95.331924054069788</v>
      </c>
      <c r="CW33" s="80">
        <v>104823</v>
      </c>
      <c r="CX33" s="80">
        <v>0</v>
      </c>
      <c r="CY33" s="80">
        <v>104823</v>
      </c>
      <c r="CZ33" s="80">
        <v>104823</v>
      </c>
      <c r="DA33" s="80">
        <v>0</v>
      </c>
      <c r="DB33" s="80">
        <v>104823</v>
      </c>
      <c r="DC33" s="107">
        <v>100</v>
      </c>
      <c r="DD33" s="107" t="s">
        <v>100</v>
      </c>
      <c r="DE33" s="107">
        <v>100</v>
      </c>
      <c r="DF33" s="80">
        <v>0</v>
      </c>
      <c r="DG33" s="80">
        <v>0</v>
      </c>
      <c r="DH33" s="80">
        <v>0</v>
      </c>
      <c r="DI33" s="80">
        <v>0</v>
      </c>
      <c r="DJ33" s="80">
        <v>0</v>
      </c>
      <c r="DK33" s="80">
        <v>0</v>
      </c>
      <c r="DL33" s="107" t="s">
        <v>100</v>
      </c>
      <c r="DM33" s="107" t="s">
        <v>100</v>
      </c>
      <c r="DN33" s="107" t="s">
        <v>100</v>
      </c>
      <c r="DO33" s="80">
        <v>0</v>
      </c>
      <c r="DP33" s="80">
        <v>2452</v>
      </c>
      <c r="DQ33" s="80">
        <v>2452</v>
      </c>
      <c r="DR33" s="80">
        <v>0</v>
      </c>
      <c r="DS33" s="80">
        <v>0</v>
      </c>
      <c r="DT33" s="80">
        <v>0</v>
      </c>
      <c r="DU33" s="107" t="s">
        <v>100</v>
      </c>
      <c r="DV33" s="107" t="s">
        <v>100</v>
      </c>
      <c r="DW33" s="107" t="s">
        <v>100</v>
      </c>
      <c r="EA33" s="69"/>
      <c r="EB33" s="69"/>
      <c r="EC33" s="69"/>
    </row>
    <row r="34" spans="1:133" s="47" customFormat="1" ht="33" customHeight="1">
      <c r="A34" s="4" t="s">
        <v>43</v>
      </c>
      <c r="B34" s="80">
        <v>1649197</v>
      </c>
      <c r="C34" s="80">
        <v>39198</v>
      </c>
      <c r="D34" s="80">
        <v>1688395</v>
      </c>
      <c r="E34" s="80">
        <v>1635788</v>
      </c>
      <c r="F34" s="80">
        <v>11895</v>
      </c>
      <c r="G34" s="80">
        <v>1647683</v>
      </c>
      <c r="H34" s="107">
        <v>99.186937642986251</v>
      </c>
      <c r="I34" s="107">
        <v>30.345936017143732</v>
      </c>
      <c r="J34" s="107">
        <v>97.588715910672562</v>
      </c>
      <c r="K34" s="80">
        <v>680923</v>
      </c>
      <c r="L34" s="80">
        <v>13916</v>
      </c>
      <c r="M34" s="80">
        <v>694839</v>
      </c>
      <c r="N34" s="80">
        <v>675568</v>
      </c>
      <c r="O34" s="80">
        <v>5230</v>
      </c>
      <c r="P34" s="80">
        <v>680798</v>
      </c>
      <c r="Q34" s="107">
        <v>99.213567466512359</v>
      </c>
      <c r="R34" s="107">
        <v>37.582638689278532</v>
      </c>
      <c r="S34" s="107">
        <v>97.979244112664958</v>
      </c>
      <c r="T34" s="80">
        <v>27132</v>
      </c>
      <c r="U34" s="80">
        <v>1330</v>
      </c>
      <c r="V34" s="80">
        <v>28462</v>
      </c>
      <c r="W34" s="80">
        <v>26695</v>
      </c>
      <c r="X34" s="80">
        <v>644</v>
      </c>
      <c r="Y34" s="80">
        <v>27339</v>
      </c>
      <c r="Z34" s="107">
        <v>98.389355742296914</v>
      </c>
      <c r="AA34" s="107">
        <v>48.421052631578945</v>
      </c>
      <c r="AB34" s="107">
        <v>96.054388307216641</v>
      </c>
      <c r="AC34" s="80">
        <v>582261</v>
      </c>
      <c r="AD34" s="80">
        <v>12038</v>
      </c>
      <c r="AE34" s="80">
        <v>594299</v>
      </c>
      <c r="AF34" s="80">
        <v>578306</v>
      </c>
      <c r="AG34" s="80">
        <v>4407</v>
      </c>
      <c r="AH34" s="80">
        <v>582713</v>
      </c>
      <c r="AI34" s="107">
        <v>99.320751346904572</v>
      </c>
      <c r="AJ34" s="107">
        <v>36.609071274298053</v>
      </c>
      <c r="AK34" s="107">
        <v>98.05047627541019</v>
      </c>
      <c r="AL34" s="80">
        <v>39242</v>
      </c>
      <c r="AM34" s="80">
        <v>519</v>
      </c>
      <c r="AN34" s="80">
        <v>39761</v>
      </c>
      <c r="AO34" s="80">
        <v>38682</v>
      </c>
      <c r="AP34" s="80">
        <v>150</v>
      </c>
      <c r="AQ34" s="80">
        <v>38832</v>
      </c>
      <c r="AR34" s="107">
        <v>98.572957545486986</v>
      </c>
      <c r="AS34" s="107">
        <v>28.901734104046245</v>
      </c>
      <c r="AT34" s="107">
        <v>97.663539649405195</v>
      </c>
      <c r="AU34" s="80">
        <v>32288</v>
      </c>
      <c r="AV34" s="80">
        <v>29</v>
      </c>
      <c r="AW34" s="80">
        <v>32317</v>
      </c>
      <c r="AX34" s="80">
        <v>31885</v>
      </c>
      <c r="AY34" s="80">
        <v>29</v>
      </c>
      <c r="AZ34" s="80">
        <v>31914</v>
      </c>
      <c r="BA34" s="107">
        <v>98.75185827552032</v>
      </c>
      <c r="BB34" s="107">
        <v>100</v>
      </c>
      <c r="BC34" s="107">
        <v>98.752978308630134</v>
      </c>
      <c r="BD34" s="80">
        <v>759470</v>
      </c>
      <c r="BE34" s="80">
        <v>23902</v>
      </c>
      <c r="BF34" s="80">
        <v>783372</v>
      </c>
      <c r="BG34" s="80">
        <v>751820</v>
      </c>
      <c r="BH34" s="80">
        <v>5935</v>
      </c>
      <c r="BI34" s="80">
        <v>757755</v>
      </c>
      <c r="BJ34" s="107">
        <v>98.992718606396565</v>
      </c>
      <c r="BK34" s="107">
        <v>24.830558112291857</v>
      </c>
      <c r="BL34" s="107">
        <v>96.729906098252172</v>
      </c>
      <c r="BM34" s="80">
        <v>758106</v>
      </c>
      <c r="BN34" s="80">
        <v>23902</v>
      </c>
      <c r="BO34" s="80">
        <v>782008</v>
      </c>
      <c r="BP34" s="80">
        <v>750456</v>
      </c>
      <c r="BQ34" s="80">
        <v>5935</v>
      </c>
      <c r="BR34" s="80">
        <v>756391</v>
      </c>
      <c r="BS34" s="123">
        <v>98.990906284873091</v>
      </c>
      <c r="BT34" s="123">
        <v>24.830558112291857</v>
      </c>
      <c r="BU34" s="123">
        <v>96.724202309950797</v>
      </c>
      <c r="BV34" s="80">
        <v>1364</v>
      </c>
      <c r="BW34" s="80">
        <v>0</v>
      </c>
      <c r="BX34" s="80">
        <v>1364</v>
      </c>
      <c r="BY34" s="80">
        <v>1364</v>
      </c>
      <c r="BZ34" s="80">
        <v>0</v>
      </c>
      <c r="CA34" s="80">
        <v>1364</v>
      </c>
      <c r="CB34" s="81">
        <v>100</v>
      </c>
      <c r="CC34" s="81" t="s">
        <v>100</v>
      </c>
      <c r="CD34" s="81">
        <v>100</v>
      </c>
      <c r="CE34" s="135"/>
      <c r="CF34" s="135"/>
      <c r="CG34" s="136">
        <v>2516</v>
      </c>
      <c r="CH34" s="135"/>
      <c r="CI34" s="135"/>
      <c r="CJ34" s="136">
        <v>2516</v>
      </c>
      <c r="CK34" s="137"/>
      <c r="CL34" s="137"/>
      <c r="CM34" s="110">
        <v>100</v>
      </c>
      <c r="CN34" s="80">
        <v>57115</v>
      </c>
      <c r="CO34" s="80">
        <v>1380</v>
      </c>
      <c r="CP34" s="80">
        <v>58495</v>
      </c>
      <c r="CQ34" s="80">
        <v>56711</v>
      </c>
      <c r="CR34" s="80">
        <v>730</v>
      </c>
      <c r="CS34" s="80">
        <v>57441</v>
      </c>
      <c r="CT34" s="107">
        <v>99.29265516939509</v>
      </c>
      <c r="CU34" s="107">
        <v>52.89855072463768</v>
      </c>
      <c r="CV34" s="107">
        <v>98.198136592871194</v>
      </c>
      <c r="CW34" s="80">
        <v>151689</v>
      </c>
      <c r="CX34" s="80">
        <v>0</v>
      </c>
      <c r="CY34" s="80">
        <v>151689</v>
      </c>
      <c r="CZ34" s="80">
        <v>151689</v>
      </c>
      <c r="DA34" s="80">
        <v>0</v>
      </c>
      <c r="DB34" s="80">
        <v>151689</v>
      </c>
      <c r="DC34" s="107">
        <v>100</v>
      </c>
      <c r="DD34" s="107" t="s">
        <v>100</v>
      </c>
      <c r="DE34" s="107">
        <v>100</v>
      </c>
      <c r="DF34" s="80">
        <v>0</v>
      </c>
      <c r="DG34" s="80">
        <v>0</v>
      </c>
      <c r="DH34" s="80">
        <v>0</v>
      </c>
      <c r="DI34" s="80">
        <v>0</v>
      </c>
      <c r="DJ34" s="80">
        <v>0</v>
      </c>
      <c r="DK34" s="80">
        <v>0</v>
      </c>
      <c r="DL34" s="107" t="s">
        <v>100</v>
      </c>
      <c r="DM34" s="107" t="s">
        <v>100</v>
      </c>
      <c r="DN34" s="107" t="s">
        <v>100</v>
      </c>
      <c r="DO34" s="80">
        <v>0</v>
      </c>
      <c r="DP34" s="80">
        <v>0</v>
      </c>
      <c r="DQ34" s="80">
        <v>0</v>
      </c>
      <c r="DR34" s="80">
        <v>0</v>
      </c>
      <c r="DS34" s="80">
        <v>0</v>
      </c>
      <c r="DT34" s="80">
        <v>0</v>
      </c>
      <c r="DU34" s="107" t="s">
        <v>100</v>
      </c>
      <c r="DV34" s="107" t="s">
        <v>100</v>
      </c>
      <c r="DW34" s="107" t="s">
        <v>100</v>
      </c>
      <c r="DX34" s="68"/>
      <c r="DY34" s="68"/>
      <c r="DZ34" s="68"/>
      <c r="EA34" s="69"/>
      <c r="EB34" s="69"/>
      <c r="EC34" s="69"/>
    </row>
    <row r="35" spans="1:133" ht="33" customHeight="1">
      <c r="A35" s="3" t="s">
        <v>44</v>
      </c>
      <c r="B35" s="78">
        <v>344219</v>
      </c>
      <c r="C35" s="78">
        <v>8225</v>
      </c>
      <c r="D35" s="78">
        <v>352444</v>
      </c>
      <c r="E35" s="78">
        <v>342447</v>
      </c>
      <c r="F35" s="78">
        <v>4106</v>
      </c>
      <c r="G35" s="78">
        <v>346553</v>
      </c>
      <c r="H35" s="106">
        <v>99.485211449687554</v>
      </c>
      <c r="I35" s="106">
        <v>49.920972644376896</v>
      </c>
      <c r="J35" s="106">
        <v>98.328528787552059</v>
      </c>
      <c r="K35" s="78">
        <v>138430</v>
      </c>
      <c r="L35" s="78">
        <v>1537</v>
      </c>
      <c r="M35" s="78">
        <v>139967</v>
      </c>
      <c r="N35" s="78">
        <v>138152</v>
      </c>
      <c r="O35" s="78">
        <v>980</v>
      </c>
      <c r="P35" s="78">
        <v>139132</v>
      </c>
      <c r="Q35" s="106">
        <v>99.79917647908691</v>
      </c>
      <c r="R35" s="106">
        <v>63.760572543916716</v>
      </c>
      <c r="S35" s="106">
        <v>99.403430808690615</v>
      </c>
      <c r="T35" s="78">
        <v>5614</v>
      </c>
      <c r="U35" s="78">
        <v>56</v>
      </c>
      <c r="V35" s="78">
        <v>5670</v>
      </c>
      <c r="W35" s="78">
        <v>5611</v>
      </c>
      <c r="X35" s="78">
        <v>31</v>
      </c>
      <c r="Y35" s="78">
        <v>5642</v>
      </c>
      <c r="Z35" s="106">
        <v>99.946562166013535</v>
      </c>
      <c r="AA35" s="106">
        <v>55.357142857142861</v>
      </c>
      <c r="AB35" s="106">
        <v>99.506172839506164</v>
      </c>
      <c r="AC35" s="78">
        <v>117834</v>
      </c>
      <c r="AD35" s="78">
        <v>1481</v>
      </c>
      <c r="AE35" s="78">
        <v>119315</v>
      </c>
      <c r="AF35" s="78">
        <v>117559</v>
      </c>
      <c r="AG35" s="78">
        <v>949</v>
      </c>
      <c r="AH35" s="78">
        <v>118508</v>
      </c>
      <c r="AI35" s="106">
        <v>99.766620839486052</v>
      </c>
      <c r="AJ35" s="106">
        <v>64.078325455773125</v>
      </c>
      <c r="AK35" s="106">
        <v>99.323639106566645</v>
      </c>
      <c r="AL35" s="78">
        <v>5740</v>
      </c>
      <c r="AM35" s="78">
        <v>0</v>
      </c>
      <c r="AN35" s="78">
        <v>5740</v>
      </c>
      <c r="AO35" s="78">
        <v>5740</v>
      </c>
      <c r="AP35" s="78">
        <v>0</v>
      </c>
      <c r="AQ35" s="78">
        <v>5740</v>
      </c>
      <c r="AR35" s="106">
        <v>100</v>
      </c>
      <c r="AS35" s="106" t="s">
        <v>100</v>
      </c>
      <c r="AT35" s="106">
        <v>100</v>
      </c>
      <c r="AU35" s="78">
        <v>9242</v>
      </c>
      <c r="AV35" s="78">
        <v>0</v>
      </c>
      <c r="AW35" s="78">
        <v>9242</v>
      </c>
      <c r="AX35" s="78">
        <v>9242</v>
      </c>
      <c r="AY35" s="78">
        <v>0</v>
      </c>
      <c r="AZ35" s="78">
        <v>9242</v>
      </c>
      <c r="BA35" s="106">
        <v>100</v>
      </c>
      <c r="BB35" s="106" t="s">
        <v>100</v>
      </c>
      <c r="BC35" s="106">
        <v>100</v>
      </c>
      <c r="BD35" s="78">
        <v>165299</v>
      </c>
      <c r="BE35" s="78">
        <v>6246</v>
      </c>
      <c r="BF35" s="78">
        <v>171545</v>
      </c>
      <c r="BG35" s="78">
        <v>163866</v>
      </c>
      <c r="BH35" s="78">
        <v>2961</v>
      </c>
      <c r="BI35" s="78">
        <v>166827</v>
      </c>
      <c r="BJ35" s="106">
        <v>99.133086104574133</v>
      </c>
      <c r="BK35" s="106">
        <v>47.406340057636889</v>
      </c>
      <c r="BL35" s="106">
        <v>97.249701244571398</v>
      </c>
      <c r="BM35" s="78">
        <v>165299</v>
      </c>
      <c r="BN35" s="78">
        <v>6246</v>
      </c>
      <c r="BO35" s="78">
        <v>171545</v>
      </c>
      <c r="BP35" s="78">
        <v>163866</v>
      </c>
      <c r="BQ35" s="78">
        <v>2961</v>
      </c>
      <c r="BR35" s="78">
        <v>166827</v>
      </c>
      <c r="BS35" s="122">
        <v>99.133086104574133</v>
      </c>
      <c r="BT35" s="122">
        <v>47.406340057636889</v>
      </c>
      <c r="BU35" s="122">
        <v>97.249701244571398</v>
      </c>
      <c r="BV35" s="78">
        <v>0</v>
      </c>
      <c r="BW35" s="78">
        <v>0</v>
      </c>
      <c r="BX35" s="78">
        <v>0</v>
      </c>
      <c r="BY35" s="78">
        <v>0</v>
      </c>
      <c r="BZ35" s="78">
        <v>0</v>
      </c>
      <c r="CA35" s="78">
        <v>0</v>
      </c>
      <c r="CB35" s="79" t="s">
        <v>100</v>
      </c>
      <c r="CC35" s="79" t="s">
        <v>100</v>
      </c>
      <c r="CD35" s="79" t="s">
        <v>100</v>
      </c>
      <c r="CE35" s="131"/>
      <c r="CF35" s="131"/>
      <c r="CG35" s="132">
        <v>449</v>
      </c>
      <c r="CH35" s="131"/>
      <c r="CI35" s="131"/>
      <c r="CJ35" s="132">
        <v>449</v>
      </c>
      <c r="CK35" s="133"/>
      <c r="CL35" s="133"/>
      <c r="CM35" s="134">
        <v>100</v>
      </c>
      <c r="CN35" s="78">
        <v>13228</v>
      </c>
      <c r="CO35" s="78">
        <v>442</v>
      </c>
      <c r="CP35" s="78">
        <v>13670</v>
      </c>
      <c r="CQ35" s="78">
        <v>13167</v>
      </c>
      <c r="CR35" s="78">
        <v>165</v>
      </c>
      <c r="CS35" s="78">
        <v>13332</v>
      </c>
      <c r="CT35" s="106">
        <v>99.538856970063506</v>
      </c>
      <c r="CU35" s="106">
        <v>37.33031674208145</v>
      </c>
      <c r="CV35" s="106">
        <v>97.527432333577181</v>
      </c>
      <c r="CW35" s="78">
        <v>27262</v>
      </c>
      <c r="CX35" s="78">
        <v>0</v>
      </c>
      <c r="CY35" s="78">
        <v>27262</v>
      </c>
      <c r="CZ35" s="78">
        <v>27262</v>
      </c>
      <c r="DA35" s="78">
        <v>0</v>
      </c>
      <c r="DB35" s="78">
        <v>27262</v>
      </c>
      <c r="DC35" s="106">
        <v>100</v>
      </c>
      <c r="DD35" s="106" t="s">
        <v>100</v>
      </c>
      <c r="DE35" s="106">
        <v>100</v>
      </c>
      <c r="DF35" s="78">
        <v>0</v>
      </c>
      <c r="DG35" s="78">
        <v>0</v>
      </c>
      <c r="DH35" s="78">
        <v>0</v>
      </c>
      <c r="DI35" s="78">
        <v>0</v>
      </c>
      <c r="DJ35" s="78">
        <v>0</v>
      </c>
      <c r="DK35" s="78">
        <v>0</v>
      </c>
      <c r="DL35" s="106" t="s">
        <v>100</v>
      </c>
      <c r="DM35" s="106" t="s">
        <v>100</v>
      </c>
      <c r="DN35" s="106" t="s">
        <v>100</v>
      </c>
      <c r="DO35" s="78">
        <v>0</v>
      </c>
      <c r="DP35" s="78">
        <v>0</v>
      </c>
      <c r="DQ35" s="78">
        <v>0</v>
      </c>
      <c r="DR35" s="78">
        <v>0</v>
      </c>
      <c r="DS35" s="78">
        <v>0</v>
      </c>
      <c r="DT35" s="78">
        <v>0</v>
      </c>
      <c r="DU35" s="106" t="s">
        <v>100</v>
      </c>
      <c r="DV35" s="106" t="s">
        <v>100</v>
      </c>
      <c r="DW35" s="106" t="s">
        <v>100</v>
      </c>
      <c r="EA35" s="69"/>
      <c r="EB35" s="69"/>
      <c r="EC35" s="69"/>
    </row>
    <row r="36" spans="1:133" ht="33" customHeight="1">
      <c r="A36" s="4" t="s">
        <v>45</v>
      </c>
      <c r="B36" s="80">
        <v>406313</v>
      </c>
      <c r="C36" s="80">
        <v>5082</v>
      </c>
      <c r="D36" s="80">
        <v>411395</v>
      </c>
      <c r="E36" s="80">
        <v>405498</v>
      </c>
      <c r="F36" s="80">
        <v>1211</v>
      </c>
      <c r="G36" s="80">
        <v>406709</v>
      </c>
      <c r="H36" s="107">
        <v>99.799415721377358</v>
      </c>
      <c r="I36" s="107">
        <v>23.829201101928373</v>
      </c>
      <c r="J36" s="107">
        <v>98.860948723246509</v>
      </c>
      <c r="K36" s="80">
        <v>111646</v>
      </c>
      <c r="L36" s="80">
        <v>1735</v>
      </c>
      <c r="M36" s="80">
        <v>113381</v>
      </c>
      <c r="N36" s="80">
        <v>111382</v>
      </c>
      <c r="O36" s="80">
        <v>646</v>
      </c>
      <c r="P36" s="80">
        <v>112028</v>
      </c>
      <c r="Q36" s="107">
        <v>99.763538326496246</v>
      </c>
      <c r="R36" s="107">
        <v>37.233429394812681</v>
      </c>
      <c r="S36" s="107">
        <v>98.806678367627725</v>
      </c>
      <c r="T36" s="80">
        <v>4967</v>
      </c>
      <c r="U36" s="80">
        <v>115</v>
      </c>
      <c r="V36" s="80">
        <v>5082</v>
      </c>
      <c r="W36" s="80">
        <v>4949</v>
      </c>
      <c r="X36" s="80">
        <v>14</v>
      </c>
      <c r="Y36" s="80">
        <v>4963</v>
      </c>
      <c r="Z36" s="107">
        <v>99.637608214213813</v>
      </c>
      <c r="AA36" s="107">
        <v>12.173913043478262</v>
      </c>
      <c r="AB36" s="107">
        <v>97.658402203856753</v>
      </c>
      <c r="AC36" s="80">
        <v>88761</v>
      </c>
      <c r="AD36" s="80">
        <v>1570</v>
      </c>
      <c r="AE36" s="80">
        <v>90331</v>
      </c>
      <c r="AF36" s="80">
        <v>88515</v>
      </c>
      <c r="AG36" s="80">
        <v>632</v>
      </c>
      <c r="AH36" s="80">
        <v>89147</v>
      </c>
      <c r="AI36" s="107">
        <v>99.722851252239167</v>
      </c>
      <c r="AJ36" s="107">
        <v>40.254777070063696</v>
      </c>
      <c r="AK36" s="107">
        <v>98.689265036366265</v>
      </c>
      <c r="AL36" s="80">
        <v>6861</v>
      </c>
      <c r="AM36" s="80">
        <v>50</v>
      </c>
      <c r="AN36" s="80">
        <v>6911</v>
      </c>
      <c r="AO36" s="80">
        <v>6861</v>
      </c>
      <c r="AP36" s="80">
        <v>0</v>
      </c>
      <c r="AQ36" s="80">
        <v>6861</v>
      </c>
      <c r="AR36" s="107">
        <v>100</v>
      </c>
      <c r="AS36" s="107" t="s">
        <v>100</v>
      </c>
      <c r="AT36" s="107">
        <v>99.27651569960932</v>
      </c>
      <c r="AU36" s="80">
        <v>11057</v>
      </c>
      <c r="AV36" s="80">
        <v>0</v>
      </c>
      <c r="AW36" s="80">
        <v>11057</v>
      </c>
      <c r="AX36" s="80">
        <v>11057</v>
      </c>
      <c r="AY36" s="80">
        <v>0</v>
      </c>
      <c r="AZ36" s="80">
        <v>11057</v>
      </c>
      <c r="BA36" s="107">
        <v>100</v>
      </c>
      <c r="BB36" s="107" t="s">
        <v>100</v>
      </c>
      <c r="BC36" s="107">
        <v>100</v>
      </c>
      <c r="BD36" s="80">
        <v>263045</v>
      </c>
      <c r="BE36" s="80">
        <v>3287</v>
      </c>
      <c r="BF36" s="80">
        <v>266332</v>
      </c>
      <c r="BG36" s="80">
        <v>262539</v>
      </c>
      <c r="BH36" s="80">
        <v>537</v>
      </c>
      <c r="BI36" s="80">
        <v>263076</v>
      </c>
      <c r="BJ36" s="107">
        <v>99.80763747647741</v>
      </c>
      <c r="BK36" s="107">
        <v>16.337085488287194</v>
      </c>
      <c r="BL36" s="107">
        <v>98.777465719477945</v>
      </c>
      <c r="BM36" s="80">
        <v>258489</v>
      </c>
      <c r="BN36" s="80">
        <v>3287</v>
      </c>
      <c r="BO36" s="80">
        <v>261776</v>
      </c>
      <c r="BP36" s="80">
        <v>257983</v>
      </c>
      <c r="BQ36" s="80">
        <v>537</v>
      </c>
      <c r="BR36" s="80">
        <v>258520</v>
      </c>
      <c r="BS36" s="123">
        <v>99.804246989233576</v>
      </c>
      <c r="BT36" s="123">
        <v>16.337085488287194</v>
      </c>
      <c r="BU36" s="123">
        <v>98.756188497035637</v>
      </c>
      <c r="BV36" s="80">
        <v>4556</v>
      </c>
      <c r="BW36" s="80">
        <v>0</v>
      </c>
      <c r="BX36" s="80">
        <v>4556</v>
      </c>
      <c r="BY36" s="80">
        <v>4556</v>
      </c>
      <c r="BZ36" s="80">
        <v>0</v>
      </c>
      <c r="CA36" s="80">
        <v>4556</v>
      </c>
      <c r="CB36" s="81">
        <v>100</v>
      </c>
      <c r="CC36" s="81" t="s">
        <v>100</v>
      </c>
      <c r="CD36" s="81">
        <v>100</v>
      </c>
      <c r="CE36" s="135"/>
      <c r="CF36" s="135"/>
      <c r="CG36" s="136">
        <v>501</v>
      </c>
      <c r="CH36" s="135"/>
      <c r="CI36" s="135"/>
      <c r="CJ36" s="136">
        <v>501</v>
      </c>
      <c r="CK36" s="137"/>
      <c r="CL36" s="137"/>
      <c r="CM36" s="110">
        <v>100</v>
      </c>
      <c r="CN36" s="80">
        <v>11821</v>
      </c>
      <c r="CO36" s="80">
        <v>60</v>
      </c>
      <c r="CP36" s="80">
        <v>11881</v>
      </c>
      <c r="CQ36" s="80">
        <v>11776</v>
      </c>
      <c r="CR36" s="80">
        <v>28</v>
      </c>
      <c r="CS36" s="80">
        <v>11804</v>
      </c>
      <c r="CT36" s="107">
        <v>99.619321546400471</v>
      </c>
      <c r="CU36" s="107">
        <v>46.666666666666664</v>
      </c>
      <c r="CV36" s="107">
        <v>99.351906405184749</v>
      </c>
      <c r="CW36" s="80">
        <v>19801</v>
      </c>
      <c r="CX36" s="80">
        <v>0</v>
      </c>
      <c r="CY36" s="80">
        <v>19801</v>
      </c>
      <c r="CZ36" s="80">
        <v>19801</v>
      </c>
      <c r="DA36" s="80">
        <v>0</v>
      </c>
      <c r="DB36" s="80">
        <v>19801</v>
      </c>
      <c r="DC36" s="107">
        <v>100</v>
      </c>
      <c r="DD36" s="107" t="s">
        <v>100</v>
      </c>
      <c r="DE36" s="107">
        <v>100</v>
      </c>
      <c r="DF36" s="80">
        <v>0</v>
      </c>
      <c r="DG36" s="80">
        <v>0</v>
      </c>
      <c r="DH36" s="80">
        <v>0</v>
      </c>
      <c r="DI36" s="80">
        <v>0</v>
      </c>
      <c r="DJ36" s="80">
        <v>0</v>
      </c>
      <c r="DK36" s="80">
        <v>0</v>
      </c>
      <c r="DL36" s="107" t="s">
        <v>100</v>
      </c>
      <c r="DM36" s="107" t="s">
        <v>100</v>
      </c>
      <c r="DN36" s="107" t="s">
        <v>100</v>
      </c>
      <c r="DO36" s="80">
        <v>0</v>
      </c>
      <c r="DP36" s="80">
        <v>0</v>
      </c>
      <c r="DQ36" s="80">
        <v>0</v>
      </c>
      <c r="DR36" s="80">
        <v>0</v>
      </c>
      <c r="DS36" s="80">
        <v>0</v>
      </c>
      <c r="DT36" s="80">
        <v>0</v>
      </c>
      <c r="DU36" s="107" t="s">
        <v>100</v>
      </c>
      <c r="DV36" s="107" t="s">
        <v>100</v>
      </c>
      <c r="DW36" s="107" t="s">
        <v>100</v>
      </c>
      <c r="EA36" s="69"/>
      <c r="EB36" s="69"/>
      <c r="EC36" s="69"/>
    </row>
    <row r="37" spans="1:133" ht="33" customHeight="1">
      <c r="A37" s="4" t="s">
        <v>46</v>
      </c>
      <c r="B37" s="80">
        <v>176369</v>
      </c>
      <c r="C37" s="80">
        <v>6086</v>
      </c>
      <c r="D37" s="80">
        <v>182455</v>
      </c>
      <c r="E37" s="80">
        <v>175846</v>
      </c>
      <c r="F37" s="80">
        <v>977</v>
      </c>
      <c r="G37" s="80">
        <v>176823</v>
      </c>
      <c r="H37" s="107">
        <v>99.703462626652069</v>
      </c>
      <c r="I37" s="107">
        <v>16.053236937232992</v>
      </c>
      <c r="J37" s="107">
        <v>96.913211476802502</v>
      </c>
      <c r="K37" s="80">
        <v>60378</v>
      </c>
      <c r="L37" s="80">
        <v>1352</v>
      </c>
      <c r="M37" s="80">
        <v>61730</v>
      </c>
      <c r="N37" s="80">
        <v>60378</v>
      </c>
      <c r="O37" s="80">
        <v>771</v>
      </c>
      <c r="P37" s="80">
        <v>61149</v>
      </c>
      <c r="Q37" s="107">
        <v>100</v>
      </c>
      <c r="R37" s="107">
        <v>57.026627218934912</v>
      </c>
      <c r="S37" s="107">
        <v>99.058804471083747</v>
      </c>
      <c r="T37" s="80">
        <v>2429</v>
      </c>
      <c r="U37" s="80">
        <v>67</v>
      </c>
      <c r="V37" s="80">
        <v>2496</v>
      </c>
      <c r="W37" s="80">
        <v>2429</v>
      </c>
      <c r="X37" s="80">
        <v>25</v>
      </c>
      <c r="Y37" s="80">
        <v>2454</v>
      </c>
      <c r="Z37" s="107">
        <v>100</v>
      </c>
      <c r="AA37" s="107">
        <v>37.313432835820898</v>
      </c>
      <c r="AB37" s="107">
        <v>98.317307692307693</v>
      </c>
      <c r="AC37" s="80">
        <v>48018</v>
      </c>
      <c r="AD37" s="80">
        <v>1285</v>
      </c>
      <c r="AE37" s="80">
        <v>49303</v>
      </c>
      <c r="AF37" s="80">
        <v>48018</v>
      </c>
      <c r="AG37" s="80">
        <v>746</v>
      </c>
      <c r="AH37" s="80">
        <v>48764</v>
      </c>
      <c r="AI37" s="107">
        <v>100</v>
      </c>
      <c r="AJ37" s="107">
        <v>58.054474708171213</v>
      </c>
      <c r="AK37" s="107">
        <v>98.906760237713726</v>
      </c>
      <c r="AL37" s="80">
        <v>4839</v>
      </c>
      <c r="AM37" s="80">
        <v>0</v>
      </c>
      <c r="AN37" s="80">
        <v>4839</v>
      </c>
      <c r="AO37" s="80">
        <v>4839</v>
      </c>
      <c r="AP37" s="80">
        <v>0</v>
      </c>
      <c r="AQ37" s="80">
        <v>4839</v>
      </c>
      <c r="AR37" s="107">
        <v>100</v>
      </c>
      <c r="AS37" s="107" t="s">
        <v>100</v>
      </c>
      <c r="AT37" s="107">
        <v>100</v>
      </c>
      <c r="AU37" s="80">
        <v>5092</v>
      </c>
      <c r="AV37" s="80">
        <v>0</v>
      </c>
      <c r="AW37" s="80">
        <v>5092</v>
      </c>
      <c r="AX37" s="80">
        <v>5092</v>
      </c>
      <c r="AY37" s="80">
        <v>0</v>
      </c>
      <c r="AZ37" s="80">
        <v>5092</v>
      </c>
      <c r="BA37" s="107">
        <v>100</v>
      </c>
      <c r="BB37" s="107" t="s">
        <v>100</v>
      </c>
      <c r="BC37" s="107">
        <v>100</v>
      </c>
      <c r="BD37" s="80">
        <v>106254</v>
      </c>
      <c r="BE37" s="80">
        <v>4426</v>
      </c>
      <c r="BF37" s="80">
        <v>110680</v>
      </c>
      <c r="BG37" s="80">
        <v>105789</v>
      </c>
      <c r="BH37" s="80">
        <v>170</v>
      </c>
      <c r="BI37" s="80">
        <v>105959</v>
      </c>
      <c r="BJ37" s="107">
        <v>99.562369416680781</v>
      </c>
      <c r="BK37" s="107">
        <v>3.8409399005874381</v>
      </c>
      <c r="BL37" s="107">
        <v>95.734550054210331</v>
      </c>
      <c r="BM37" s="80">
        <v>105171</v>
      </c>
      <c r="BN37" s="80">
        <v>4426</v>
      </c>
      <c r="BO37" s="80">
        <v>109597</v>
      </c>
      <c r="BP37" s="80">
        <v>104706</v>
      </c>
      <c r="BQ37" s="80">
        <v>170</v>
      </c>
      <c r="BR37" s="80">
        <v>104876</v>
      </c>
      <c r="BS37" s="123">
        <v>99.557862908976816</v>
      </c>
      <c r="BT37" s="123">
        <v>3.8409399005874381</v>
      </c>
      <c r="BU37" s="123">
        <v>95.692400339425348</v>
      </c>
      <c r="BV37" s="80">
        <v>1083</v>
      </c>
      <c r="BW37" s="80">
        <v>0</v>
      </c>
      <c r="BX37" s="80">
        <v>1083</v>
      </c>
      <c r="BY37" s="80">
        <v>1083</v>
      </c>
      <c r="BZ37" s="80">
        <v>0</v>
      </c>
      <c r="CA37" s="80">
        <v>1083</v>
      </c>
      <c r="CB37" s="81">
        <v>100</v>
      </c>
      <c r="CC37" s="81" t="s">
        <v>100</v>
      </c>
      <c r="CD37" s="81">
        <v>100</v>
      </c>
      <c r="CE37" s="135"/>
      <c r="CF37" s="135"/>
      <c r="CG37" s="136">
        <v>228</v>
      </c>
      <c r="CH37" s="135"/>
      <c r="CI37" s="135"/>
      <c r="CJ37" s="136">
        <v>228</v>
      </c>
      <c r="CK37" s="137"/>
      <c r="CL37" s="137"/>
      <c r="CM37" s="110">
        <v>100</v>
      </c>
      <c r="CN37" s="80">
        <v>5140</v>
      </c>
      <c r="CO37" s="80">
        <v>308</v>
      </c>
      <c r="CP37" s="80">
        <v>5448</v>
      </c>
      <c r="CQ37" s="80">
        <v>5082</v>
      </c>
      <c r="CR37" s="80">
        <v>36</v>
      </c>
      <c r="CS37" s="80">
        <v>5118</v>
      </c>
      <c r="CT37" s="107">
        <v>98.871595330739297</v>
      </c>
      <c r="CU37" s="107">
        <v>11.688311688311687</v>
      </c>
      <c r="CV37" s="107">
        <v>93.942731277533042</v>
      </c>
      <c r="CW37" s="80">
        <v>4597</v>
      </c>
      <c r="CX37" s="80">
        <v>0</v>
      </c>
      <c r="CY37" s="80">
        <v>4597</v>
      </c>
      <c r="CZ37" s="80">
        <v>4597</v>
      </c>
      <c r="DA37" s="80">
        <v>0</v>
      </c>
      <c r="DB37" s="80">
        <v>4597</v>
      </c>
      <c r="DC37" s="107">
        <v>100</v>
      </c>
      <c r="DD37" s="107" t="s">
        <v>100</v>
      </c>
      <c r="DE37" s="107">
        <v>100</v>
      </c>
      <c r="DF37" s="80">
        <v>0</v>
      </c>
      <c r="DG37" s="80">
        <v>0</v>
      </c>
      <c r="DH37" s="80">
        <v>0</v>
      </c>
      <c r="DI37" s="80">
        <v>0</v>
      </c>
      <c r="DJ37" s="80">
        <v>0</v>
      </c>
      <c r="DK37" s="80">
        <v>0</v>
      </c>
      <c r="DL37" s="107" t="s">
        <v>100</v>
      </c>
      <c r="DM37" s="107" t="s">
        <v>100</v>
      </c>
      <c r="DN37" s="107" t="s">
        <v>100</v>
      </c>
      <c r="DO37" s="80">
        <v>0</v>
      </c>
      <c r="DP37" s="80">
        <v>0</v>
      </c>
      <c r="DQ37" s="80">
        <v>0</v>
      </c>
      <c r="DR37" s="80">
        <v>0</v>
      </c>
      <c r="DS37" s="80">
        <v>0</v>
      </c>
      <c r="DT37" s="80">
        <v>0</v>
      </c>
      <c r="DU37" s="107" t="s">
        <v>100</v>
      </c>
      <c r="DV37" s="107" t="s">
        <v>100</v>
      </c>
      <c r="DW37" s="107" t="s">
        <v>100</v>
      </c>
      <c r="EA37" s="69"/>
      <c r="EB37" s="69"/>
      <c r="EC37" s="69"/>
    </row>
    <row r="38" spans="1:133" ht="33" customHeight="1">
      <c r="A38" s="4" t="s">
        <v>47</v>
      </c>
      <c r="B38" s="80">
        <v>606018</v>
      </c>
      <c r="C38" s="80">
        <v>6040</v>
      </c>
      <c r="D38" s="80">
        <v>612058</v>
      </c>
      <c r="E38" s="80">
        <v>604849</v>
      </c>
      <c r="F38" s="80">
        <v>3450</v>
      </c>
      <c r="G38" s="80">
        <v>608299</v>
      </c>
      <c r="H38" s="107">
        <v>99.807101439231189</v>
      </c>
      <c r="I38" s="107">
        <v>57.119205298013242</v>
      </c>
      <c r="J38" s="107">
        <v>99.385842518192717</v>
      </c>
      <c r="K38" s="80">
        <v>70611</v>
      </c>
      <c r="L38" s="80">
        <v>507</v>
      </c>
      <c r="M38" s="80">
        <v>71118</v>
      </c>
      <c r="N38" s="80">
        <v>70559</v>
      </c>
      <c r="O38" s="80">
        <v>182</v>
      </c>
      <c r="P38" s="80">
        <v>70741</v>
      </c>
      <c r="Q38" s="107">
        <v>99.926357083174011</v>
      </c>
      <c r="R38" s="107">
        <v>35.897435897435898</v>
      </c>
      <c r="S38" s="107">
        <v>99.46989510391181</v>
      </c>
      <c r="T38" s="80">
        <v>3315</v>
      </c>
      <c r="U38" s="80">
        <v>20</v>
      </c>
      <c r="V38" s="80">
        <v>3335</v>
      </c>
      <c r="W38" s="80">
        <v>3300</v>
      </c>
      <c r="X38" s="80">
        <v>10</v>
      </c>
      <c r="Y38" s="80">
        <v>3310</v>
      </c>
      <c r="Z38" s="107">
        <v>99.547511312217196</v>
      </c>
      <c r="AA38" s="107">
        <v>50</v>
      </c>
      <c r="AB38" s="107">
        <v>99.250374812593705</v>
      </c>
      <c r="AC38" s="80">
        <v>55783</v>
      </c>
      <c r="AD38" s="80">
        <v>487</v>
      </c>
      <c r="AE38" s="80">
        <v>56270</v>
      </c>
      <c r="AF38" s="80">
        <v>55746</v>
      </c>
      <c r="AG38" s="80">
        <v>172</v>
      </c>
      <c r="AH38" s="80">
        <v>55918</v>
      </c>
      <c r="AI38" s="107">
        <v>99.933671548679698</v>
      </c>
      <c r="AJ38" s="107">
        <v>35.318275154004105</v>
      </c>
      <c r="AK38" s="107">
        <v>99.3744446419051</v>
      </c>
      <c r="AL38" s="80">
        <v>7044</v>
      </c>
      <c r="AM38" s="80">
        <v>0</v>
      </c>
      <c r="AN38" s="80">
        <v>7044</v>
      </c>
      <c r="AO38" s="80">
        <v>7044</v>
      </c>
      <c r="AP38" s="80">
        <v>0</v>
      </c>
      <c r="AQ38" s="80">
        <v>7044</v>
      </c>
      <c r="AR38" s="107">
        <v>100</v>
      </c>
      <c r="AS38" s="107" t="s">
        <v>100</v>
      </c>
      <c r="AT38" s="107">
        <v>100</v>
      </c>
      <c r="AU38" s="80">
        <v>4469</v>
      </c>
      <c r="AV38" s="80">
        <v>0</v>
      </c>
      <c r="AW38" s="80">
        <v>4469</v>
      </c>
      <c r="AX38" s="80">
        <v>4469</v>
      </c>
      <c r="AY38" s="80">
        <v>0</v>
      </c>
      <c r="AZ38" s="80">
        <v>4469</v>
      </c>
      <c r="BA38" s="107">
        <v>100</v>
      </c>
      <c r="BB38" s="107" t="s">
        <v>100</v>
      </c>
      <c r="BC38" s="107">
        <v>100</v>
      </c>
      <c r="BD38" s="80">
        <v>521601</v>
      </c>
      <c r="BE38" s="80">
        <v>5454</v>
      </c>
      <c r="BF38" s="80">
        <v>527055</v>
      </c>
      <c r="BG38" s="80">
        <v>520555</v>
      </c>
      <c r="BH38" s="80">
        <v>3263</v>
      </c>
      <c r="BI38" s="80">
        <v>523818</v>
      </c>
      <c r="BJ38" s="107">
        <v>99.799463574648044</v>
      </c>
      <c r="BK38" s="107">
        <v>59.827649431609828</v>
      </c>
      <c r="BL38" s="107">
        <v>99.38583259811594</v>
      </c>
      <c r="BM38" s="80">
        <v>514733</v>
      </c>
      <c r="BN38" s="80">
        <v>5454</v>
      </c>
      <c r="BO38" s="80">
        <v>520187</v>
      </c>
      <c r="BP38" s="80">
        <v>513687</v>
      </c>
      <c r="BQ38" s="80">
        <v>3263</v>
      </c>
      <c r="BR38" s="80">
        <v>516950</v>
      </c>
      <c r="BS38" s="123">
        <v>99.796787849234462</v>
      </c>
      <c r="BT38" s="123">
        <v>59.827649431609828</v>
      </c>
      <c r="BU38" s="123">
        <v>99.377723780102158</v>
      </c>
      <c r="BV38" s="80">
        <v>6868</v>
      </c>
      <c r="BW38" s="80">
        <v>0</v>
      </c>
      <c r="BX38" s="80">
        <v>6868</v>
      </c>
      <c r="BY38" s="80">
        <v>6868</v>
      </c>
      <c r="BZ38" s="80">
        <v>0</v>
      </c>
      <c r="CA38" s="80">
        <v>6868</v>
      </c>
      <c r="CB38" s="81">
        <v>100</v>
      </c>
      <c r="CC38" s="81" t="s">
        <v>100</v>
      </c>
      <c r="CD38" s="81">
        <v>100</v>
      </c>
      <c r="CE38" s="135"/>
      <c r="CF38" s="135"/>
      <c r="CG38" s="136">
        <v>317</v>
      </c>
      <c r="CH38" s="135"/>
      <c r="CI38" s="135"/>
      <c r="CJ38" s="136">
        <v>317</v>
      </c>
      <c r="CK38" s="137"/>
      <c r="CL38" s="137"/>
      <c r="CM38" s="110">
        <v>100</v>
      </c>
      <c r="CN38" s="80">
        <v>5822</v>
      </c>
      <c r="CO38" s="80">
        <v>79</v>
      </c>
      <c r="CP38" s="80">
        <v>5901</v>
      </c>
      <c r="CQ38" s="80">
        <v>5751</v>
      </c>
      <c r="CR38" s="80">
        <v>5</v>
      </c>
      <c r="CS38" s="80">
        <v>5756</v>
      </c>
      <c r="CT38" s="107">
        <v>98.780487804878049</v>
      </c>
      <c r="CU38" s="107">
        <v>6.3291139240506329</v>
      </c>
      <c r="CV38" s="107">
        <v>97.542789357735984</v>
      </c>
      <c r="CW38" s="80">
        <v>7984</v>
      </c>
      <c r="CX38" s="80">
        <v>0</v>
      </c>
      <c r="CY38" s="80">
        <v>7984</v>
      </c>
      <c r="CZ38" s="80">
        <v>7984</v>
      </c>
      <c r="DA38" s="80">
        <v>0</v>
      </c>
      <c r="DB38" s="80">
        <v>7984</v>
      </c>
      <c r="DC38" s="107">
        <v>100</v>
      </c>
      <c r="DD38" s="107" t="s">
        <v>100</v>
      </c>
      <c r="DE38" s="107">
        <v>100</v>
      </c>
      <c r="DF38" s="80">
        <v>0</v>
      </c>
      <c r="DG38" s="80">
        <v>0</v>
      </c>
      <c r="DH38" s="80">
        <v>0</v>
      </c>
      <c r="DI38" s="80">
        <v>0</v>
      </c>
      <c r="DJ38" s="80">
        <v>0</v>
      </c>
      <c r="DK38" s="80">
        <v>0</v>
      </c>
      <c r="DL38" s="107" t="s">
        <v>100</v>
      </c>
      <c r="DM38" s="107" t="s">
        <v>100</v>
      </c>
      <c r="DN38" s="107" t="s">
        <v>100</v>
      </c>
      <c r="DO38" s="80">
        <v>0</v>
      </c>
      <c r="DP38" s="80">
        <v>0</v>
      </c>
      <c r="DQ38" s="80">
        <v>0</v>
      </c>
      <c r="DR38" s="80">
        <v>0</v>
      </c>
      <c r="DS38" s="80">
        <v>0</v>
      </c>
      <c r="DT38" s="80">
        <v>0</v>
      </c>
      <c r="DU38" s="107" t="s">
        <v>100</v>
      </c>
      <c r="DV38" s="107" t="s">
        <v>100</v>
      </c>
      <c r="DW38" s="107" t="s">
        <v>100</v>
      </c>
      <c r="EA38" s="69"/>
      <c r="EB38" s="69"/>
      <c r="EC38" s="69"/>
    </row>
    <row r="39" spans="1:133" s="47" customFormat="1" ht="33" customHeight="1">
      <c r="A39" s="12" t="s">
        <v>48</v>
      </c>
      <c r="B39" s="82">
        <v>91864</v>
      </c>
      <c r="C39" s="82">
        <v>11134</v>
      </c>
      <c r="D39" s="82">
        <v>102998</v>
      </c>
      <c r="E39" s="82">
        <v>91026</v>
      </c>
      <c r="F39" s="82">
        <v>1736</v>
      </c>
      <c r="G39" s="82">
        <v>92762</v>
      </c>
      <c r="H39" s="108">
        <v>99.087781938517807</v>
      </c>
      <c r="I39" s="108">
        <v>15.591880725705048</v>
      </c>
      <c r="J39" s="108">
        <v>90.061942950348552</v>
      </c>
      <c r="K39" s="82">
        <v>36734</v>
      </c>
      <c r="L39" s="82">
        <v>0</v>
      </c>
      <c r="M39" s="82">
        <v>36734</v>
      </c>
      <c r="N39" s="82">
        <v>36734</v>
      </c>
      <c r="O39" s="82">
        <v>0</v>
      </c>
      <c r="P39" s="82">
        <v>36734</v>
      </c>
      <c r="Q39" s="108">
        <v>100</v>
      </c>
      <c r="R39" s="108" t="s">
        <v>100</v>
      </c>
      <c r="S39" s="108">
        <v>100</v>
      </c>
      <c r="T39" s="82">
        <v>1792</v>
      </c>
      <c r="U39" s="82">
        <v>0</v>
      </c>
      <c r="V39" s="82">
        <v>1792</v>
      </c>
      <c r="W39" s="82">
        <v>1792</v>
      </c>
      <c r="X39" s="82">
        <v>0</v>
      </c>
      <c r="Y39" s="82">
        <v>1792</v>
      </c>
      <c r="Z39" s="108">
        <v>100</v>
      </c>
      <c r="AA39" s="108" t="s">
        <v>100</v>
      </c>
      <c r="AB39" s="108">
        <v>100</v>
      </c>
      <c r="AC39" s="82">
        <v>30368</v>
      </c>
      <c r="AD39" s="82">
        <v>0</v>
      </c>
      <c r="AE39" s="82">
        <v>30368</v>
      </c>
      <c r="AF39" s="82">
        <v>30368</v>
      </c>
      <c r="AG39" s="82">
        <v>0</v>
      </c>
      <c r="AH39" s="82">
        <v>30368</v>
      </c>
      <c r="AI39" s="108">
        <v>100</v>
      </c>
      <c r="AJ39" s="108" t="s">
        <v>100</v>
      </c>
      <c r="AK39" s="108">
        <v>100</v>
      </c>
      <c r="AL39" s="82">
        <v>3011</v>
      </c>
      <c r="AM39" s="82">
        <v>0</v>
      </c>
      <c r="AN39" s="82">
        <v>3011</v>
      </c>
      <c r="AO39" s="82">
        <v>3011</v>
      </c>
      <c r="AP39" s="82">
        <v>0</v>
      </c>
      <c r="AQ39" s="82">
        <v>3011</v>
      </c>
      <c r="AR39" s="108">
        <v>100</v>
      </c>
      <c r="AS39" s="108" t="s">
        <v>100</v>
      </c>
      <c r="AT39" s="108">
        <v>100</v>
      </c>
      <c r="AU39" s="82">
        <v>1563</v>
      </c>
      <c r="AV39" s="82">
        <v>0</v>
      </c>
      <c r="AW39" s="82">
        <v>1563</v>
      </c>
      <c r="AX39" s="82">
        <v>1563</v>
      </c>
      <c r="AY39" s="82">
        <v>0</v>
      </c>
      <c r="AZ39" s="82">
        <v>1563</v>
      </c>
      <c r="BA39" s="108">
        <v>100</v>
      </c>
      <c r="BB39" s="108" t="s">
        <v>100</v>
      </c>
      <c r="BC39" s="108">
        <v>100</v>
      </c>
      <c r="BD39" s="82">
        <v>46549</v>
      </c>
      <c r="BE39" s="82">
        <v>11134</v>
      </c>
      <c r="BF39" s="82">
        <v>57683</v>
      </c>
      <c r="BG39" s="82">
        <v>45711</v>
      </c>
      <c r="BH39" s="82">
        <v>1736</v>
      </c>
      <c r="BI39" s="82">
        <v>47447</v>
      </c>
      <c r="BJ39" s="108">
        <v>98.199746503684295</v>
      </c>
      <c r="BK39" s="108">
        <v>15.591880725705048</v>
      </c>
      <c r="BL39" s="108">
        <v>82.254737097585078</v>
      </c>
      <c r="BM39" s="82">
        <v>35258</v>
      </c>
      <c r="BN39" s="82">
        <v>11134</v>
      </c>
      <c r="BO39" s="82">
        <v>46392</v>
      </c>
      <c r="BP39" s="82">
        <v>34420</v>
      </c>
      <c r="BQ39" s="82">
        <v>1736</v>
      </c>
      <c r="BR39" s="82">
        <v>36156</v>
      </c>
      <c r="BS39" s="124">
        <v>97.623234443246915</v>
      </c>
      <c r="BT39" s="124">
        <v>15.591880725705048</v>
      </c>
      <c r="BU39" s="124">
        <v>77.935851008794614</v>
      </c>
      <c r="BV39" s="82">
        <v>11291</v>
      </c>
      <c r="BW39" s="82">
        <v>0</v>
      </c>
      <c r="BX39" s="82">
        <v>11291</v>
      </c>
      <c r="BY39" s="82">
        <v>11291</v>
      </c>
      <c r="BZ39" s="82">
        <v>0</v>
      </c>
      <c r="CA39" s="82">
        <v>11291</v>
      </c>
      <c r="CB39" s="83">
        <v>100</v>
      </c>
      <c r="CC39" s="83" t="s">
        <v>100</v>
      </c>
      <c r="CD39" s="83">
        <v>100</v>
      </c>
      <c r="CE39" s="138"/>
      <c r="CF39" s="138"/>
      <c r="CG39" s="139">
        <v>207</v>
      </c>
      <c r="CH39" s="138"/>
      <c r="CI39" s="138"/>
      <c r="CJ39" s="139">
        <v>207</v>
      </c>
      <c r="CK39" s="140"/>
      <c r="CL39" s="140"/>
      <c r="CM39" s="141">
        <v>100</v>
      </c>
      <c r="CN39" s="82">
        <v>4392</v>
      </c>
      <c r="CO39" s="82">
        <v>0</v>
      </c>
      <c r="CP39" s="82">
        <v>4392</v>
      </c>
      <c r="CQ39" s="82">
        <v>4392</v>
      </c>
      <c r="CR39" s="82">
        <v>0</v>
      </c>
      <c r="CS39" s="82">
        <v>4392</v>
      </c>
      <c r="CT39" s="108">
        <v>100</v>
      </c>
      <c r="CU39" s="108" t="s">
        <v>100</v>
      </c>
      <c r="CV39" s="108">
        <v>100</v>
      </c>
      <c r="CW39" s="82">
        <v>4189</v>
      </c>
      <c r="CX39" s="82">
        <v>0</v>
      </c>
      <c r="CY39" s="82">
        <v>4189</v>
      </c>
      <c r="CZ39" s="82">
        <v>4189</v>
      </c>
      <c r="DA39" s="82">
        <v>0</v>
      </c>
      <c r="DB39" s="82">
        <v>4189</v>
      </c>
      <c r="DC39" s="108">
        <v>100</v>
      </c>
      <c r="DD39" s="108" t="s">
        <v>100</v>
      </c>
      <c r="DE39" s="108">
        <v>100</v>
      </c>
      <c r="DF39" s="82">
        <v>0</v>
      </c>
      <c r="DG39" s="82">
        <v>0</v>
      </c>
      <c r="DH39" s="82">
        <v>0</v>
      </c>
      <c r="DI39" s="82">
        <v>0</v>
      </c>
      <c r="DJ39" s="82">
        <v>0</v>
      </c>
      <c r="DK39" s="82">
        <v>0</v>
      </c>
      <c r="DL39" s="108" t="s">
        <v>100</v>
      </c>
      <c r="DM39" s="108" t="s">
        <v>100</v>
      </c>
      <c r="DN39" s="108" t="s">
        <v>100</v>
      </c>
      <c r="DO39" s="82">
        <v>0</v>
      </c>
      <c r="DP39" s="82">
        <v>0</v>
      </c>
      <c r="DQ39" s="82">
        <v>0</v>
      </c>
      <c r="DR39" s="82">
        <v>0</v>
      </c>
      <c r="DS39" s="82">
        <v>0</v>
      </c>
      <c r="DT39" s="82">
        <v>0</v>
      </c>
      <c r="DU39" s="108" t="s">
        <v>100</v>
      </c>
      <c r="DV39" s="108" t="s">
        <v>100</v>
      </c>
      <c r="DW39" s="108" t="s">
        <v>100</v>
      </c>
      <c r="DX39" s="68"/>
      <c r="DY39" s="68"/>
      <c r="DZ39" s="68"/>
      <c r="EA39" s="69"/>
      <c r="EB39" s="69"/>
      <c r="EC39" s="69"/>
    </row>
    <row r="40" spans="1:133" ht="33" customHeight="1">
      <c r="A40" s="4" t="s">
        <v>93</v>
      </c>
      <c r="B40" s="80">
        <v>1702979</v>
      </c>
      <c r="C40" s="80">
        <v>55066</v>
      </c>
      <c r="D40" s="80">
        <v>1758045</v>
      </c>
      <c r="E40" s="80">
        <v>1685439</v>
      </c>
      <c r="F40" s="80">
        <v>15398</v>
      </c>
      <c r="G40" s="80">
        <v>1700837</v>
      </c>
      <c r="H40" s="107">
        <v>98.970040147294824</v>
      </c>
      <c r="I40" s="107">
        <v>27.962808266443908</v>
      </c>
      <c r="J40" s="107">
        <v>96.745930849324097</v>
      </c>
      <c r="K40" s="80">
        <v>806038</v>
      </c>
      <c r="L40" s="80">
        <v>19986</v>
      </c>
      <c r="M40" s="80">
        <v>826024</v>
      </c>
      <c r="N40" s="80">
        <v>800571</v>
      </c>
      <c r="O40" s="80">
        <v>7013</v>
      </c>
      <c r="P40" s="80">
        <v>807584</v>
      </c>
      <c r="Q40" s="107">
        <v>99.321744136132537</v>
      </c>
      <c r="R40" s="107">
        <v>35.089562693885718</v>
      </c>
      <c r="S40" s="107">
        <v>97.767619342779383</v>
      </c>
      <c r="T40" s="80">
        <v>34307</v>
      </c>
      <c r="U40" s="80">
        <v>930</v>
      </c>
      <c r="V40" s="80">
        <v>35237</v>
      </c>
      <c r="W40" s="80">
        <v>34084</v>
      </c>
      <c r="X40" s="80">
        <v>343</v>
      </c>
      <c r="Y40" s="80">
        <v>34427</v>
      </c>
      <c r="Z40" s="107">
        <v>99.349986883143387</v>
      </c>
      <c r="AA40" s="107">
        <v>36.881720430107528</v>
      </c>
      <c r="AB40" s="107">
        <v>97.701279904645688</v>
      </c>
      <c r="AC40" s="80">
        <v>662686</v>
      </c>
      <c r="AD40" s="80">
        <v>17738</v>
      </c>
      <c r="AE40" s="80">
        <v>680424</v>
      </c>
      <c r="AF40" s="80">
        <v>658379</v>
      </c>
      <c r="AG40" s="80">
        <v>6534</v>
      </c>
      <c r="AH40" s="80">
        <v>664913</v>
      </c>
      <c r="AI40" s="107">
        <v>99.350069263572792</v>
      </c>
      <c r="AJ40" s="107">
        <v>36.836170932461378</v>
      </c>
      <c r="AK40" s="107">
        <v>97.72039199087628</v>
      </c>
      <c r="AL40" s="80">
        <v>34818</v>
      </c>
      <c r="AM40" s="80">
        <v>690</v>
      </c>
      <c r="AN40" s="80">
        <v>35508</v>
      </c>
      <c r="AO40" s="80">
        <v>34519</v>
      </c>
      <c r="AP40" s="80">
        <v>71</v>
      </c>
      <c r="AQ40" s="80">
        <v>34590</v>
      </c>
      <c r="AR40" s="107">
        <v>99.141248779367004</v>
      </c>
      <c r="AS40" s="107">
        <v>10.289855072463768</v>
      </c>
      <c r="AT40" s="107">
        <v>97.414667117269346</v>
      </c>
      <c r="AU40" s="80">
        <v>74227</v>
      </c>
      <c r="AV40" s="80">
        <v>628</v>
      </c>
      <c r="AW40" s="80">
        <v>74855</v>
      </c>
      <c r="AX40" s="80">
        <v>73589</v>
      </c>
      <c r="AY40" s="80">
        <v>65</v>
      </c>
      <c r="AZ40" s="80">
        <v>73654</v>
      </c>
      <c r="BA40" s="107">
        <v>99.140474490414547</v>
      </c>
      <c r="BB40" s="107">
        <v>10.35031847133758</v>
      </c>
      <c r="BC40" s="107">
        <v>98.395564758533155</v>
      </c>
      <c r="BD40" s="80">
        <v>735960</v>
      </c>
      <c r="BE40" s="80">
        <v>32092</v>
      </c>
      <c r="BF40" s="80">
        <v>768052</v>
      </c>
      <c r="BG40" s="80">
        <v>724963</v>
      </c>
      <c r="BH40" s="80">
        <v>7529</v>
      </c>
      <c r="BI40" s="80">
        <v>732492</v>
      </c>
      <c r="BJ40" s="107">
        <v>98.50576118267297</v>
      </c>
      <c r="BK40" s="107">
        <v>23.460675557771406</v>
      </c>
      <c r="BL40" s="107">
        <v>95.370105149130524</v>
      </c>
      <c r="BM40" s="80">
        <v>732933</v>
      </c>
      <c r="BN40" s="80">
        <v>32092</v>
      </c>
      <c r="BO40" s="80">
        <v>765025</v>
      </c>
      <c r="BP40" s="80">
        <v>721936</v>
      </c>
      <c r="BQ40" s="80">
        <v>7529</v>
      </c>
      <c r="BR40" s="80">
        <v>729465</v>
      </c>
      <c r="BS40" s="123">
        <v>98.499590003451885</v>
      </c>
      <c r="BT40" s="123">
        <v>23.460675557771406</v>
      </c>
      <c r="BU40" s="123">
        <v>95.351785889350012</v>
      </c>
      <c r="BV40" s="80">
        <v>3027</v>
      </c>
      <c r="BW40" s="80">
        <v>0</v>
      </c>
      <c r="BX40" s="80">
        <v>3027</v>
      </c>
      <c r="BY40" s="80">
        <v>3027</v>
      </c>
      <c r="BZ40" s="80">
        <v>0</v>
      </c>
      <c r="CA40" s="80">
        <v>3027</v>
      </c>
      <c r="CB40" s="81">
        <v>100</v>
      </c>
      <c r="CC40" s="81" t="s">
        <v>100</v>
      </c>
      <c r="CD40" s="81">
        <v>100</v>
      </c>
      <c r="CE40" s="135"/>
      <c r="CF40" s="135"/>
      <c r="CG40" s="136">
        <v>2786</v>
      </c>
      <c r="CH40" s="135"/>
      <c r="CI40" s="135"/>
      <c r="CJ40" s="136">
        <v>2786</v>
      </c>
      <c r="CK40" s="137"/>
      <c r="CL40" s="137"/>
      <c r="CM40" s="110">
        <v>100</v>
      </c>
      <c r="CN40" s="80">
        <v>74047</v>
      </c>
      <c r="CO40" s="80">
        <v>2988</v>
      </c>
      <c r="CP40" s="80">
        <v>77035</v>
      </c>
      <c r="CQ40" s="80">
        <v>72971</v>
      </c>
      <c r="CR40" s="80">
        <v>856</v>
      </c>
      <c r="CS40" s="80">
        <v>73827</v>
      </c>
      <c r="CT40" s="107">
        <v>98.546868880575857</v>
      </c>
      <c r="CU40" s="107">
        <v>28.647925033467203</v>
      </c>
      <c r="CV40" s="107">
        <v>95.835659115986232</v>
      </c>
      <c r="CW40" s="80">
        <v>86934</v>
      </c>
      <c r="CX40" s="80">
        <v>0</v>
      </c>
      <c r="CY40" s="80">
        <v>86934</v>
      </c>
      <c r="CZ40" s="80">
        <v>86934</v>
      </c>
      <c r="DA40" s="80">
        <v>0</v>
      </c>
      <c r="DB40" s="80">
        <v>86934</v>
      </c>
      <c r="DC40" s="107">
        <v>100</v>
      </c>
      <c r="DD40" s="107" t="s">
        <v>100</v>
      </c>
      <c r="DE40" s="107">
        <v>100</v>
      </c>
      <c r="DF40" s="80">
        <v>0</v>
      </c>
      <c r="DG40" s="80">
        <v>0</v>
      </c>
      <c r="DH40" s="80">
        <v>0</v>
      </c>
      <c r="DI40" s="80">
        <v>0</v>
      </c>
      <c r="DJ40" s="80">
        <v>0</v>
      </c>
      <c r="DK40" s="80">
        <v>0</v>
      </c>
      <c r="DL40" s="107" t="s">
        <v>100</v>
      </c>
      <c r="DM40" s="107" t="s">
        <v>100</v>
      </c>
      <c r="DN40" s="107" t="s">
        <v>100</v>
      </c>
      <c r="DO40" s="80">
        <v>0</v>
      </c>
      <c r="DP40" s="80">
        <v>0</v>
      </c>
      <c r="DQ40" s="80">
        <v>0</v>
      </c>
      <c r="DR40" s="80">
        <v>0</v>
      </c>
      <c r="DS40" s="80">
        <v>0</v>
      </c>
      <c r="DT40" s="80">
        <v>0</v>
      </c>
      <c r="DU40" s="107" t="s">
        <v>100</v>
      </c>
      <c r="DV40" s="107" t="s">
        <v>100</v>
      </c>
      <c r="DW40" s="107" t="s">
        <v>100</v>
      </c>
      <c r="EA40" s="69"/>
      <c r="EB40" s="69"/>
      <c r="EC40" s="69"/>
    </row>
    <row r="41" spans="1:133" ht="33" customHeight="1">
      <c r="A41" s="4" t="s">
        <v>49</v>
      </c>
      <c r="B41" s="80">
        <v>4322641</v>
      </c>
      <c r="C41" s="80">
        <v>193810</v>
      </c>
      <c r="D41" s="80">
        <v>4516451</v>
      </c>
      <c r="E41" s="80">
        <v>4285795</v>
      </c>
      <c r="F41" s="80">
        <v>36140</v>
      </c>
      <c r="G41" s="80">
        <v>4321935</v>
      </c>
      <c r="H41" s="107">
        <v>99.14760443904548</v>
      </c>
      <c r="I41" s="107">
        <v>18.647128631133583</v>
      </c>
      <c r="J41" s="107">
        <v>95.693167046426495</v>
      </c>
      <c r="K41" s="80">
        <v>2198667</v>
      </c>
      <c r="L41" s="80">
        <v>39089</v>
      </c>
      <c r="M41" s="80">
        <v>2237756</v>
      </c>
      <c r="N41" s="80">
        <v>2183354</v>
      </c>
      <c r="O41" s="80">
        <v>17231</v>
      </c>
      <c r="P41" s="80">
        <v>2200585</v>
      </c>
      <c r="Q41" s="107">
        <v>99.303532549494761</v>
      </c>
      <c r="R41" s="107">
        <v>44.08145514083246</v>
      </c>
      <c r="S41" s="107">
        <v>98.338916307229212</v>
      </c>
      <c r="T41" s="80">
        <v>37531</v>
      </c>
      <c r="U41" s="80">
        <v>1447</v>
      </c>
      <c r="V41" s="80">
        <v>38978</v>
      </c>
      <c r="W41" s="80">
        <v>37305</v>
      </c>
      <c r="X41" s="80">
        <v>663</v>
      </c>
      <c r="Y41" s="80">
        <v>37968</v>
      </c>
      <c r="Z41" s="107">
        <v>99.397831126268954</v>
      </c>
      <c r="AA41" s="107">
        <v>45.818935729094676</v>
      </c>
      <c r="AB41" s="107">
        <v>97.408794704705215</v>
      </c>
      <c r="AC41" s="80">
        <v>937057</v>
      </c>
      <c r="AD41" s="80">
        <v>35644</v>
      </c>
      <c r="AE41" s="80">
        <v>972701</v>
      </c>
      <c r="AF41" s="80">
        <v>925347</v>
      </c>
      <c r="AG41" s="80">
        <v>16332</v>
      </c>
      <c r="AH41" s="80">
        <v>941679</v>
      </c>
      <c r="AI41" s="107">
        <v>98.750342828664643</v>
      </c>
      <c r="AJ41" s="107">
        <v>45.819773313881718</v>
      </c>
      <c r="AK41" s="107">
        <v>96.81073628998017</v>
      </c>
      <c r="AL41" s="80">
        <v>76875</v>
      </c>
      <c r="AM41" s="80">
        <v>659</v>
      </c>
      <c r="AN41" s="80">
        <v>77534</v>
      </c>
      <c r="AO41" s="80">
        <v>74823</v>
      </c>
      <c r="AP41" s="80">
        <v>234</v>
      </c>
      <c r="AQ41" s="80">
        <v>75057</v>
      </c>
      <c r="AR41" s="107">
        <v>97.330731707317071</v>
      </c>
      <c r="AS41" s="107">
        <v>35.508345978755692</v>
      </c>
      <c r="AT41" s="107">
        <v>96.805272525601666</v>
      </c>
      <c r="AU41" s="80">
        <v>1147204</v>
      </c>
      <c r="AV41" s="80">
        <v>1339</v>
      </c>
      <c r="AW41" s="80">
        <v>1148543</v>
      </c>
      <c r="AX41" s="80">
        <v>1145879</v>
      </c>
      <c r="AY41" s="80">
        <v>2</v>
      </c>
      <c r="AZ41" s="80">
        <v>1145881</v>
      </c>
      <c r="BA41" s="107">
        <v>99.884501797413535</v>
      </c>
      <c r="BB41" s="107">
        <v>0.14936519790888725</v>
      </c>
      <c r="BC41" s="107">
        <v>99.768228094202826</v>
      </c>
      <c r="BD41" s="80">
        <v>1906733</v>
      </c>
      <c r="BE41" s="80">
        <v>148472</v>
      </c>
      <c r="BF41" s="80">
        <v>2055205</v>
      </c>
      <c r="BG41" s="80">
        <v>1886559</v>
      </c>
      <c r="BH41" s="80">
        <v>17488</v>
      </c>
      <c r="BI41" s="80">
        <v>1904047</v>
      </c>
      <c r="BJ41" s="107">
        <v>98.941959886360593</v>
      </c>
      <c r="BK41" s="107">
        <v>11.778651867018697</v>
      </c>
      <c r="BL41" s="107">
        <v>92.645113261207527</v>
      </c>
      <c r="BM41" s="80">
        <v>1900315</v>
      </c>
      <c r="BN41" s="80">
        <v>148472</v>
      </c>
      <c r="BO41" s="80">
        <v>2048787</v>
      </c>
      <c r="BP41" s="80">
        <v>1880141</v>
      </c>
      <c r="BQ41" s="80">
        <v>17488</v>
      </c>
      <c r="BR41" s="80">
        <v>1897629</v>
      </c>
      <c r="BS41" s="123">
        <v>98.938386530654128</v>
      </c>
      <c r="BT41" s="123">
        <v>11.778651867018697</v>
      </c>
      <c r="BU41" s="123">
        <v>92.62207345126653</v>
      </c>
      <c r="BV41" s="80">
        <v>6418</v>
      </c>
      <c r="BW41" s="80">
        <v>0</v>
      </c>
      <c r="BX41" s="80">
        <v>6418</v>
      </c>
      <c r="BY41" s="80">
        <v>6418</v>
      </c>
      <c r="BZ41" s="80">
        <v>0</v>
      </c>
      <c r="CA41" s="80">
        <v>6418</v>
      </c>
      <c r="CB41" s="81">
        <v>100</v>
      </c>
      <c r="CC41" s="81" t="s">
        <v>100</v>
      </c>
      <c r="CD41" s="81">
        <v>100</v>
      </c>
      <c r="CE41" s="135"/>
      <c r="CF41" s="135"/>
      <c r="CG41" s="136">
        <v>2121</v>
      </c>
      <c r="CH41" s="135"/>
      <c r="CI41" s="135"/>
      <c r="CJ41" s="136">
        <v>2121</v>
      </c>
      <c r="CK41" s="137"/>
      <c r="CL41" s="137"/>
      <c r="CM41" s="110">
        <v>100</v>
      </c>
      <c r="CN41" s="80">
        <v>60042</v>
      </c>
      <c r="CO41" s="80">
        <v>6249</v>
      </c>
      <c r="CP41" s="80">
        <v>66291</v>
      </c>
      <c r="CQ41" s="80">
        <v>58683</v>
      </c>
      <c r="CR41" s="80">
        <v>1421</v>
      </c>
      <c r="CS41" s="80">
        <v>60104</v>
      </c>
      <c r="CT41" s="107">
        <v>97.736584390926353</v>
      </c>
      <c r="CU41" s="107">
        <v>22.739638342134739</v>
      </c>
      <c r="CV41" s="107">
        <v>90.666908026730624</v>
      </c>
      <c r="CW41" s="80">
        <v>157199</v>
      </c>
      <c r="CX41" s="80">
        <v>0</v>
      </c>
      <c r="CY41" s="80">
        <v>157199</v>
      </c>
      <c r="CZ41" s="80">
        <v>157199</v>
      </c>
      <c r="DA41" s="80">
        <v>0</v>
      </c>
      <c r="DB41" s="80">
        <v>157199</v>
      </c>
      <c r="DC41" s="107">
        <v>100</v>
      </c>
      <c r="DD41" s="107" t="s">
        <v>100</v>
      </c>
      <c r="DE41" s="107">
        <v>100</v>
      </c>
      <c r="DF41" s="80">
        <v>0</v>
      </c>
      <c r="DG41" s="80">
        <v>0</v>
      </c>
      <c r="DH41" s="80">
        <v>0</v>
      </c>
      <c r="DI41" s="80">
        <v>0</v>
      </c>
      <c r="DJ41" s="80">
        <v>0</v>
      </c>
      <c r="DK41" s="80">
        <v>0</v>
      </c>
      <c r="DL41" s="107" t="s">
        <v>100</v>
      </c>
      <c r="DM41" s="107" t="s">
        <v>100</v>
      </c>
      <c r="DN41" s="107" t="s">
        <v>100</v>
      </c>
      <c r="DO41" s="80">
        <v>0</v>
      </c>
      <c r="DP41" s="80">
        <v>0</v>
      </c>
      <c r="DQ41" s="80">
        <v>0</v>
      </c>
      <c r="DR41" s="80">
        <v>0</v>
      </c>
      <c r="DS41" s="80">
        <v>0</v>
      </c>
      <c r="DT41" s="80">
        <v>0</v>
      </c>
      <c r="DU41" s="107" t="s">
        <v>100</v>
      </c>
      <c r="DV41" s="107" t="s">
        <v>100</v>
      </c>
      <c r="DW41" s="107" t="s">
        <v>100</v>
      </c>
      <c r="EA41" s="69"/>
      <c r="EB41" s="69"/>
      <c r="EC41" s="69"/>
    </row>
    <row r="42" spans="1:133" ht="33" customHeight="1">
      <c r="A42" s="4" t="s">
        <v>50</v>
      </c>
      <c r="B42" s="80">
        <v>1220530</v>
      </c>
      <c r="C42" s="80">
        <v>84162</v>
      </c>
      <c r="D42" s="80">
        <v>1304692</v>
      </c>
      <c r="E42" s="80">
        <v>1202484</v>
      </c>
      <c r="F42" s="80">
        <v>10220</v>
      </c>
      <c r="G42" s="80">
        <v>1212704</v>
      </c>
      <c r="H42" s="107">
        <v>98.521461987824964</v>
      </c>
      <c r="I42" s="107">
        <v>12.143247546398612</v>
      </c>
      <c r="J42" s="107">
        <v>92.949447072565789</v>
      </c>
      <c r="K42" s="80">
        <v>333892</v>
      </c>
      <c r="L42" s="80">
        <v>11399</v>
      </c>
      <c r="M42" s="80">
        <v>345291</v>
      </c>
      <c r="N42" s="80">
        <v>329452</v>
      </c>
      <c r="O42" s="80">
        <v>4161</v>
      </c>
      <c r="P42" s="80">
        <v>333613</v>
      </c>
      <c r="Q42" s="107">
        <v>98.670228696704328</v>
      </c>
      <c r="R42" s="107">
        <v>36.503202035266256</v>
      </c>
      <c r="S42" s="107">
        <v>96.617925170363549</v>
      </c>
      <c r="T42" s="80">
        <v>11032</v>
      </c>
      <c r="U42" s="80">
        <v>490</v>
      </c>
      <c r="V42" s="80">
        <v>11522</v>
      </c>
      <c r="W42" s="80">
        <v>11032</v>
      </c>
      <c r="X42" s="80">
        <v>193</v>
      </c>
      <c r="Y42" s="80">
        <v>11225</v>
      </c>
      <c r="Z42" s="107">
        <v>100</v>
      </c>
      <c r="AA42" s="107">
        <v>39.387755102040813</v>
      </c>
      <c r="AB42" s="107">
        <v>97.422322513452528</v>
      </c>
      <c r="AC42" s="80">
        <v>232274</v>
      </c>
      <c r="AD42" s="80">
        <v>9615</v>
      </c>
      <c r="AE42" s="80">
        <v>241889</v>
      </c>
      <c r="AF42" s="80">
        <v>228806</v>
      </c>
      <c r="AG42" s="80">
        <v>3787</v>
      </c>
      <c r="AH42" s="80">
        <v>232593</v>
      </c>
      <c r="AI42" s="107">
        <v>98.506935774128834</v>
      </c>
      <c r="AJ42" s="107">
        <v>39.386375455018204</v>
      </c>
      <c r="AK42" s="107">
        <v>96.156914948592117</v>
      </c>
      <c r="AL42" s="80">
        <v>28401</v>
      </c>
      <c r="AM42" s="80">
        <v>1294</v>
      </c>
      <c r="AN42" s="80">
        <v>29695</v>
      </c>
      <c r="AO42" s="80">
        <v>28326</v>
      </c>
      <c r="AP42" s="80">
        <v>181</v>
      </c>
      <c r="AQ42" s="80">
        <v>28507</v>
      </c>
      <c r="AR42" s="107">
        <v>99.735924791380583</v>
      </c>
      <c r="AS42" s="107">
        <v>13.987635239567235</v>
      </c>
      <c r="AT42" s="107">
        <v>95.999326485940401</v>
      </c>
      <c r="AU42" s="80">
        <v>62185</v>
      </c>
      <c r="AV42" s="80">
        <v>0</v>
      </c>
      <c r="AW42" s="80">
        <v>62185</v>
      </c>
      <c r="AX42" s="80">
        <v>61288</v>
      </c>
      <c r="AY42" s="80">
        <v>0</v>
      </c>
      <c r="AZ42" s="80">
        <v>61288</v>
      </c>
      <c r="BA42" s="107">
        <v>98.557529950952798</v>
      </c>
      <c r="BB42" s="107" t="s">
        <v>100</v>
      </c>
      <c r="BC42" s="107">
        <v>98.557529950952798</v>
      </c>
      <c r="BD42" s="80">
        <v>792712</v>
      </c>
      <c r="BE42" s="80">
        <v>65596</v>
      </c>
      <c r="BF42" s="80">
        <v>858308</v>
      </c>
      <c r="BG42" s="80">
        <v>779783</v>
      </c>
      <c r="BH42" s="80">
        <v>5408</v>
      </c>
      <c r="BI42" s="80">
        <v>785191</v>
      </c>
      <c r="BJ42" s="107">
        <v>98.369016742524394</v>
      </c>
      <c r="BK42" s="107">
        <v>8.2444051466552839</v>
      </c>
      <c r="BL42" s="107">
        <v>91.481263136310048</v>
      </c>
      <c r="BM42" s="80">
        <v>792687</v>
      </c>
      <c r="BN42" s="80">
        <v>65596</v>
      </c>
      <c r="BO42" s="80">
        <v>858283</v>
      </c>
      <c r="BP42" s="80">
        <v>779758</v>
      </c>
      <c r="BQ42" s="80">
        <v>5408</v>
      </c>
      <c r="BR42" s="80">
        <v>785166</v>
      </c>
      <c r="BS42" s="123">
        <v>98.368965304085975</v>
      </c>
      <c r="BT42" s="123">
        <v>8.2444051466552839</v>
      </c>
      <c r="BU42" s="123">
        <v>91.481015003209905</v>
      </c>
      <c r="BV42" s="80">
        <v>25</v>
      </c>
      <c r="BW42" s="80">
        <v>0</v>
      </c>
      <c r="BX42" s="80">
        <v>25</v>
      </c>
      <c r="BY42" s="80">
        <v>25</v>
      </c>
      <c r="BZ42" s="80">
        <v>0</v>
      </c>
      <c r="CA42" s="80">
        <v>25</v>
      </c>
      <c r="CB42" s="81">
        <v>100</v>
      </c>
      <c r="CC42" s="81" t="s">
        <v>100</v>
      </c>
      <c r="CD42" s="81">
        <v>100</v>
      </c>
      <c r="CE42" s="135"/>
      <c r="CF42" s="135"/>
      <c r="CG42" s="136">
        <v>881</v>
      </c>
      <c r="CH42" s="135"/>
      <c r="CI42" s="135"/>
      <c r="CJ42" s="136">
        <v>881</v>
      </c>
      <c r="CK42" s="137"/>
      <c r="CL42" s="137"/>
      <c r="CM42" s="110">
        <v>100</v>
      </c>
      <c r="CN42" s="80">
        <v>22688</v>
      </c>
      <c r="CO42" s="80">
        <v>2237</v>
      </c>
      <c r="CP42" s="80">
        <v>24925</v>
      </c>
      <c r="CQ42" s="80">
        <v>22011</v>
      </c>
      <c r="CR42" s="80">
        <v>651</v>
      </c>
      <c r="CS42" s="80">
        <v>22662</v>
      </c>
      <c r="CT42" s="107">
        <v>97.016043723554304</v>
      </c>
      <c r="CU42" s="107">
        <v>29.101475189986587</v>
      </c>
      <c r="CV42" s="107">
        <v>90.92076228686058</v>
      </c>
      <c r="CW42" s="80">
        <v>71238</v>
      </c>
      <c r="CX42" s="80">
        <v>0</v>
      </c>
      <c r="CY42" s="80">
        <v>71238</v>
      </c>
      <c r="CZ42" s="80">
        <v>71238</v>
      </c>
      <c r="DA42" s="80">
        <v>0</v>
      </c>
      <c r="DB42" s="80">
        <v>71238</v>
      </c>
      <c r="DC42" s="107">
        <v>100</v>
      </c>
      <c r="DD42" s="107" t="s">
        <v>100</v>
      </c>
      <c r="DE42" s="107">
        <v>100</v>
      </c>
      <c r="DF42" s="80">
        <v>0</v>
      </c>
      <c r="DG42" s="80">
        <v>0</v>
      </c>
      <c r="DH42" s="80">
        <v>0</v>
      </c>
      <c r="DI42" s="80">
        <v>0</v>
      </c>
      <c r="DJ42" s="80">
        <v>0</v>
      </c>
      <c r="DK42" s="80">
        <v>0</v>
      </c>
      <c r="DL42" s="107" t="s">
        <v>100</v>
      </c>
      <c r="DM42" s="107" t="s">
        <v>100</v>
      </c>
      <c r="DN42" s="107" t="s">
        <v>100</v>
      </c>
      <c r="DO42" s="80">
        <v>0</v>
      </c>
      <c r="DP42" s="80">
        <v>4930</v>
      </c>
      <c r="DQ42" s="80">
        <v>4930</v>
      </c>
      <c r="DR42" s="80">
        <v>0</v>
      </c>
      <c r="DS42" s="80">
        <v>0</v>
      </c>
      <c r="DT42" s="80">
        <v>0</v>
      </c>
      <c r="DU42" s="107" t="s">
        <v>100</v>
      </c>
      <c r="DV42" s="107" t="s">
        <v>100</v>
      </c>
      <c r="DW42" s="107" t="s">
        <v>100</v>
      </c>
      <c r="EA42" s="69"/>
      <c r="EB42" s="69"/>
      <c r="EC42" s="69"/>
    </row>
    <row r="43" spans="1:133" ht="33" customHeight="1">
      <c r="A43" s="4" t="s">
        <v>51</v>
      </c>
      <c r="B43" s="80">
        <v>536510</v>
      </c>
      <c r="C43" s="80">
        <v>53717</v>
      </c>
      <c r="D43" s="80">
        <v>590227</v>
      </c>
      <c r="E43" s="80">
        <v>532389</v>
      </c>
      <c r="F43" s="80">
        <v>7398</v>
      </c>
      <c r="G43" s="80">
        <v>539787</v>
      </c>
      <c r="H43" s="107">
        <v>99.231887569663186</v>
      </c>
      <c r="I43" s="107">
        <v>13.772176405979486</v>
      </c>
      <c r="J43" s="107">
        <v>91.454135442804201</v>
      </c>
      <c r="K43" s="80">
        <v>234744</v>
      </c>
      <c r="L43" s="80">
        <v>6579</v>
      </c>
      <c r="M43" s="80">
        <v>241323</v>
      </c>
      <c r="N43" s="80">
        <v>232875</v>
      </c>
      <c r="O43" s="80">
        <v>2066</v>
      </c>
      <c r="P43" s="80">
        <v>234941</v>
      </c>
      <c r="Q43" s="107">
        <v>99.203813516000409</v>
      </c>
      <c r="R43" s="107">
        <v>31.40294877640979</v>
      </c>
      <c r="S43" s="107">
        <v>97.355411626740931</v>
      </c>
      <c r="T43" s="80">
        <v>9167</v>
      </c>
      <c r="U43" s="80">
        <v>284</v>
      </c>
      <c r="V43" s="80">
        <v>9451</v>
      </c>
      <c r="W43" s="80">
        <v>9128</v>
      </c>
      <c r="X43" s="80">
        <v>89</v>
      </c>
      <c r="Y43" s="80">
        <v>9217</v>
      </c>
      <c r="Z43" s="107">
        <v>99.57456092505727</v>
      </c>
      <c r="AA43" s="107">
        <v>31.338028169014088</v>
      </c>
      <c r="AB43" s="107">
        <v>97.524071526822553</v>
      </c>
      <c r="AC43" s="80">
        <v>203663</v>
      </c>
      <c r="AD43" s="80">
        <v>6295</v>
      </c>
      <c r="AE43" s="80">
        <v>209958</v>
      </c>
      <c r="AF43" s="80">
        <v>201906</v>
      </c>
      <c r="AG43" s="80">
        <v>1977</v>
      </c>
      <c r="AH43" s="80">
        <v>203883</v>
      </c>
      <c r="AI43" s="107">
        <v>99.137300344196049</v>
      </c>
      <c r="AJ43" s="107">
        <v>31.405877680698968</v>
      </c>
      <c r="AK43" s="107">
        <v>97.106564169976849</v>
      </c>
      <c r="AL43" s="80">
        <v>8631</v>
      </c>
      <c r="AM43" s="80">
        <v>0</v>
      </c>
      <c r="AN43" s="80">
        <v>8631</v>
      </c>
      <c r="AO43" s="80">
        <v>8581</v>
      </c>
      <c r="AP43" s="80">
        <v>0</v>
      </c>
      <c r="AQ43" s="80">
        <v>8581</v>
      </c>
      <c r="AR43" s="107">
        <v>99.420692851349784</v>
      </c>
      <c r="AS43" s="107" t="s">
        <v>100</v>
      </c>
      <c r="AT43" s="107">
        <v>99.420692851349784</v>
      </c>
      <c r="AU43" s="80">
        <v>13283</v>
      </c>
      <c r="AV43" s="80">
        <v>0</v>
      </c>
      <c r="AW43" s="80">
        <v>13283</v>
      </c>
      <c r="AX43" s="80">
        <v>13260</v>
      </c>
      <c r="AY43" s="80">
        <v>0</v>
      </c>
      <c r="AZ43" s="80">
        <v>13260</v>
      </c>
      <c r="BA43" s="107">
        <v>99.826846344952187</v>
      </c>
      <c r="BB43" s="107" t="s">
        <v>100</v>
      </c>
      <c r="BC43" s="107">
        <v>99.826846344952187</v>
      </c>
      <c r="BD43" s="80">
        <v>255176</v>
      </c>
      <c r="BE43" s="80">
        <v>45861</v>
      </c>
      <c r="BF43" s="80">
        <v>301037</v>
      </c>
      <c r="BG43" s="80">
        <v>253127</v>
      </c>
      <c r="BH43" s="80">
        <v>4996</v>
      </c>
      <c r="BI43" s="80">
        <v>258123</v>
      </c>
      <c r="BJ43" s="107">
        <v>99.197024798570396</v>
      </c>
      <c r="BK43" s="107">
        <v>10.893787749940035</v>
      </c>
      <c r="BL43" s="107">
        <v>85.744609466610427</v>
      </c>
      <c r="BM43" s="80">
        <v>255175</v>
      </c>
      <c r="BN43" s="80">
        <v>45861</v>
      </c>
      <c r="BO43" s="80">
        <v>301036</v>
      </c>
      <c r="BP43" s="80">
        <v>253126</v>
      </c>
      <c r="BQ43" s="80">
        <v>4996</v>
      </c>
      <c r="BR43" s="80">
        <v>258122</v>
      </c>
      <c r="BS43" s="123">
        <v>99.197021651807589</v>
      </c>
      <c r="BT43" s="123">
        <v>10.893787749940035</v>
      </c>
      <c r="BU43" s="123">
        <v>85.74456211217263</v>
      </c>
      <c r="BV43" s="80">
        <v>1</v>
      </c>
      <c r="BW43" s="80">
        <v>0</v>
      </c>
      <c r="BX43" s="80">
        <v>1</v>
      </c>
      <c r="BY43" s="80">
        <v>1</v>
      </c>
      <c r="BZ43" s="80">
        <v>0</v>
      </c>
      <c r="CA43" s="80">
        <v>1</v>
      </c>
      <c r="CB43" s="81">
        <v>100</v>
      </c>
      <c r="CC43" s="81" t="s">
        <v>100</v>
      </c>
      <c r="CD43" s="81">
        <v>100</v>
      </c>
      <c r="CE43" s="135"/>
      <c r="CF43" s="135"/>
      <c r="CG43" s="136">
        <v>741</v>
      </c>
      <c r="CH43" s="135"/>
      <c r="CI43" s="135"/>
      <c r="CJ43" s="136">
        <v>741</v>
      </c>
      <c r="CK43" s="137"/>
      <c r="CL43" s="137"/>
      <c r="CM43" s="110">
        <v>100</v>
      </c>
      <c r="CN43" s="80">
        <v>18488</v>
      </c>
      <c r="CO43" s="80">
        <v>1277</v>
      </c>
      <c r="CP43" s="80">
        <v>19765</v>
      </c>
      <c r="CQ43" s="80">
        <v>18285</v>
      </c>
      <c r="CR43" s="80">
        <v>336</v>
      </c>
      <c r="CS43" s="80">
        <v>18621</v>
      </c>
      <c r="CT43" s="107">
        <v>98.901990480311554</v>
      </c>
      <c r="CU43" s="107">
        <v>26.311667971808927</v>
      </c>
      <c r="CV43" s="107">
        <v>94.211990892992659</v>
      </c>
      <c r="CW43" s="80">
        <v>28102</v>
      </c>
      <c r="CX43" s="80">
        <v>0</v>
      </c>
      <c r="CY43" s="80">
        <v>28102</v>
      </c>
      <c r="CZ43" s="80">
        <v>28102</v>
      </c>
      <c r="DA43" s="80">
        <v>0</v>
      </c>
      <c r="DB43" s="80">
        <v>28102</v>
      </c>
      <c r="DC43" s="107">
        <v>100</v>
      </c>
      <c r="DD43" s="107" t="s">
        <v>100</v>
      </c>
      <c r="DE43" s="107">
        <v>100</v>
      </c>
      <c r="DF43" s="80">
        <v>0</v>
      </c>
      <c r="DG43" s="80">
        <v>0</v>
      </c>
      <c r="DH43" s="80">
        <v>0</v>
      </c>
      <c r="DI43" s="80">
        <v>0</v>
      </c>
      <c r="DJ43" s="80">
        <v>0</v>
      </c>
      <c r="DK43" s="80">
        <v>0</v>
      </c>
      <c r="DL43" s="107" t="s">
        <v>100</v>
      </c>
      <c r="DM43" s="107" t="s">
        <v>100</v>
      </c>
      <c r="DN43" s="107" t="s">
        <v>100</v>
      </c>
      <c r="DO43" s="80">
        <v>0</v>
      </c>
      <c r="DP43" s="80">
        <v>0</v>
      </c>
      <c r="DQ43" s="80">
        <v>0</v>
      </c>
      <c r="DR43" s="80">
        <v>0</v>
      </c>
      <c r="DS43" s="80">
        <v>0</v>
      </c>
      <c r="DT43" s="80">
        <v>0</v>
      </c>
      <c r="DU43" s="107" t="s">
        <v>100</v>
      </c>
      <c r="DV43" s="107" t="s">
        <v>100</v>
      </c>
      <c r="DW43" s="107" t="s">
        <v>100</v>
      </c>
      <c r="EA43" s="69"/>
      <c r="EB43" s="69"/>
      <c r="EC43" s="69"/>
    </row>
    <row r="44" spans="1:133" s="47" customFormat="1" ht="33" customHeight="1">
      <c r="A44" s="4" t="s">
        <v>52</v>
      </c>
      <c r="B44" s="80">
        <v>2317328</v>
      </c>
      <c r="C44" s="80">
        <v>112828</v>
      </c>
      <c r="D44" s="80">
        <v>2430156</v>
      </c>
      <c r="E44" s="80">
        <v>2296121</v>
      </c>
      <c r="F44" s="80">
        <v>30150</v>
      </c>
      <c r="G44" s="80">
        <v>2326271</v>
      </c>
      <c r="H44" s="107">
        <v>99.084851173420418</v>
      </c>
      <c r="I44" s="107">
        <v>26.722090261282659</v>
      </c>
      <c r="J44" s="107">
        <v>95.72517155277275</v>
      </c>
      <c r="K44" s="80">
        <v>865518</v>
      </c>
      <c r="L44" s="80">
        <v>33321</v>
      </c>
      <c r="M44" s="80">
        <v>898839</v>
      </c>
      <c r="N44" s="80">
        <v>855637</v>
      </c>
      <c r="O44" s="80">
        <v>11279</v>
      </c>
      <c r="P44" s="80">
        <v>866916</v>
      </c>
      <c r="Q44" s="107">
        <v>98.858371518558826</v>
      </c>
      <c r="R44" s="107">
        <v>33.84952432399988</v>
      </c>
      <c r="S44" s="107">
        <v>96.448418459813155</v>
      </c>
      <c r="T44" s="80">
        <v>30496</v>
      </c>
      <c r="U44" s="80">
        <v>1342</v>
      </c>
      <c r="V44" s="80">
        <v>31838</v>
      </c>
      <c r="W44" s="80">
        <v>30279</v>
      </c>
      <c r="X44" s="80">
        <v>451</v>
      </c>
      <c r="Y44" s="80">
        <v>30730</v>
      </c>
      <c r="Z44" s="107">
        <v>99.288431269674717</v>
      </c>
      <c r="AA44" s="107">
        <v>33.606557377049178</v>
      </c>
      <c r="AB44" s="107">
        <v>96.519881902129541</v>
      </c>
      <c r="AC44" s="80">
        <v>699193</v>
      </c>
      <c r="AD44" s="80">
        <v>30756</v>
      </c>
      <c r="AE44" s="80">
        <v>729949</v>
      </c>
      <c r="AF44" s="80">
        <v>694099</v>
      </c>
      <c r="AG44" s="80">
        <v>10332</v>
      </c>
      <c r="AH44" s="80">
        <v>704431</v>
      </c>
      <c r="AI44" s="107">
        <v>99.271445795366944</v>
      </c>
      <c r="AJ44" s="107">
        <v>33.593445181428017</v>
      </c>
      <c r="AK44" s="107">
        <v>96.504139330281973</v>
      </c>
      <c r="AL44" s="80">
        <v>57046</v>
      </c>
      <c r="AM44" s="80">
        <v>728</v>
      </c>
      <c r="AN44" s="80">
        <v>57774</v>
      </c>
      <c r="AO44" s="80">
        <v>56269</v>
      </c>
      <c r="AP44" s="80">
        <v>141</v>
      </c>
      <c r="AQ44" s="80">
        <v>56410</v>
      </c>
      <c r="AR44" s="107">
        <v>98.637941310521342</v>
      </c>
      <c r="AS44" s="107">
        <v>19.368131868131869</v>
      </c>
      <c r="AT44" s="107">
        <v>97.63907640114931</v>
      </c>
      <c r="AU44" s="80">
        <v>78783</v>
      </c>
      <c r="AV44" s="80">
        <v>495</v>
      </c>
      <c r="AW44" s="80">
        <v>79278</v>
      </c>
      <c r="AX44" s="80">
        <v>74990</v>
      </c>
      <c r="AY44" s="80">
        <v>355</v>
      </c>
      <c r="AZ44" s="80">
        <v>75345</v>
      </c>
      <c r="BA44" s="107">
        <v>95.18550956424609</v>
      </c>
      <c r="BB44" s="107">
        <v>71.717171717171709</v>
      </c>
      <c r="BC44" s="107">
        <v>95.038976765306899</v>
      </c>
      <c r="BD44" s="80">
        <v>1231632</v>
      </c>
      <c r="BE44" s="80">
        <v>74691</v>
      </c>
      <c r="BF44" s="80">
        <v>1306323</v>
      </c>
      <c r="BG44" s="80">
        <v>1221120</v>
      </c>
      <c r="BH44" s="80">
        <v>17786</v>
      </c>
      <c r="BI44" s="80">
        <v>1238906</v>
      </c>
      <c r="BJ44" s="107">
        <v>99.146498304688407</v>
      </c>
      <c r="BK44" s="107">
        <v>23.812775300906399</v>
      </c>
      <c r="BL44" s="107">
        <v>94.839178365534408</v>
      </c>
      <c r="BM44" s="80">
        <v>1231157</v>
      </c>
      <c r="BN44" s="80">
        <v>74691</v>
      </c>
      <c r="BO44" s="80">
        <v>1305848</v>
      </c>
      <c r="BP44" s="80">
        <v>1220645</v>
      </c>
      <c r="BQ44" s="80">
        <v>17786</v>
      </c>
      <c r="BR44" s="80">
        <v>1238431</v>
      </c>
      <c r="BS44" s="123">
        <v>99.146169010126243</v>
      </c>
      <c r="BT44" s="123">
        <v>23.812775300906399</v>
      </c>
      <c r="BU44" s="123">
        <v>94.83730112539898</v>
      </c>
      <c r="BV44" s="80">
        <v>475</v>
      </c>
      <c r="BW44" s="80">
        <v>0</v>
      </c>
      <c r="BX44" s="80">
        <v>475</v>
      </c>
      <c r="BY44" s="80">
        <v>475</v>
      </c>
      <c r="BZ44" s="80">
        <v>0</v>
      </c>
      <c r="CA44" s="80">
        <v>475</v>
      </c>
      <c r="CB44" s="81">
        <v>100</v>
      </c>
      <c r="CC44" s="81" t="s">
        <v>100</v>
      </c>
      <c r="CD44" s="81">
        <v>100</v>
      </c>
      <c r="CE44" s="135"/>
      <c r="CF44" s="135"/>
      <c r="CG44" s="136">
        <v>1953</v>
      </c>
      <c r="CH44" s="135"/>
      <c r="CI44" s="135"/>
      <c r="CJ44" s="136">
        <v>1953</v>
      </c>
      <c r="CK44" s="137"/>
      <c r="CL44" s="137"/>
      <c r="CM44" s="110">
        <v>100</v>
      </c>
      <c r="CN44" s="80">
        <v>54861</v>
      </c>
      <c r="CO44" s="80">
        <v>4816</v>
      </c>
      <c r="CP44" s="80">
        <v>59677</v>
      </c>
      <c r="CQ44" s="80">
        <v>54047</v>
      </c>
      <c r="CR44" s="80">
        <v>1085</v>
      </c>
      <c r="CS44" s="80">
        <v>55132</v>
      </c>
      <c r="CT44" s="107">
        <v>98.516250159493993</v>
      </c>
      <c r="CU44" s="107">
        <v>22.529069767441861</v>
      </c>
      <c r="CV44" s="107">
        <v>92.384000536219986</v>
      </c>
      <c r="CW44" s="80">
        <v>165317</v>
      </c>
      <c r="CX44" s="80">
        <v>0</v>
      </c>
      <c r="CY44" s="80">
        <v>165317</v>
      </c>
      <c r="CZ44" s="80">
        <v>165317</v>
      </c>
      <c r="DA44" s="80">
        <v>0</v>
      </c>
      <c r="DB44" s="80">
        <v>165317</v>
      </c>
      <c r="DC44" s="107">
        <v>100</v>
      </c>
      <c r="DD44" s="107" t="s">
        <v>100</v>
      </c>
      <c r="DE44" s="107">
        <v>100</v>
      </c>
      <c r="DF44" s="80">
        <v>0</v>
      </c>
      <c r="DG44" s="80">
        <v>0</v>
      </c>
      <c r="DH44" s="80">
        <v>0</v>
      </c>
      <c r="DI44" s="80">
        <v>0</v>
      </c>
      <c r="DJ44" s="80">
        <v>0</v>
      </c>
      <c r="DK44" s="80">
        <v>0</v>
      </c>
      <c r="DL44" s="107" t="s">
        <v>100</v>
      </c>
      <c r="DM44" s="107" t="s">
        <v>100</v>
      </c>
      <c r="DN44" s="107" t="s">
        <v>100</v>
      </c>
      <c r="DO44" s="80">
        <v>0</v>
      </c>
      <c r="DP44" s="80">
        <v>0</v>
      </c>
      <c r="DQ44" s="80">
        <v>0</v>
      </c>
      <c r="DR44" s="80">
        <v>0</v>
      </c>
      <c r="DS44" s="80">
        <v>0</v>
      </c>
      <c r="DT44" s="80">
        <v>0</v>
      </c>
      <c r="DU44" s="107" t="s">
        <v>100</v>
      </c>
      <c r="DV44" s="107" t="s">
        <v>100</v>
      </c>
      <c r="DW44" s="107" t="s">
        <v>100</v>
      </c>
      <c r="DX44" s="68"/>
      <c r="DY44" s="68"/>
      <c r="DZ44" s="68"/>
      <c r="EA44" s="69"/>
      <c r="EB44" s="69"/>
      <c r="EC44" s="69"/>
    </row>
    <row r="45" spans="1:133" ht="33" customHeight="1">
      <c r="A45" s="3" t="s">
        <v>53</v>
      </c>
      <c r="B45" s="78">
        <v>1967766</v>
      </c>
      <c r="C45" s="78">
        <v>321995</v>
      </c>
      <c r="D45" s="78">
        <v>2289761</v>
      </c>
      <c r="E45" s="78">
        <v>1929438</v>
      </c>
      <c r="F45" s="78">
        <v>95935</v>
      </c>
      <c r="G45" s="78">
        <v>2025373</v>
      </c>
      <c r="H45" s="106">
        <v>98.052207427102616</v>
      </c>
      <c r="I45" s="106">
        <v>29.793940899703415</v>
      </c>
      <c r="J45" s="106">
        <v>88.453467414284731</v>
      </c>
      <c r="K45" s="78">
        <v>736644</v>
      </c>
      <c r="L45" s="78">
        <v>6695</v>
      </c>
      <c r="M45" s="78">
        <v>743339</v>
      </c>
      <c r="N45" s="78">
        <v>733396</v>
      </c>
      <c r="O45" s="78">
        <v>5560</v>
      </c>
      <c r="P45" s="78">
        <v>738956</v>
      </c>
      <c r="Q45" s="106">
        <v>99.559081455899999</v>
      </c>
      <c r="R45" s="106">
        <v>83.047050037341293</v>
      </c>
      <c r="S45" s="106">
        <v>99.410363239383386</v>
      </c>
      <c r="T45" s="78">
        <v>23902</v>
      </c>
      <c r="U45" s="78">
        <v>313</v>
      </c>
      <c r="V45" s="78">
        <v>24215</v>
      </c>
      <c r="W45" s="78">
        <v>23772</v>
      </c>
      <c r="X45" s="78">
        <v>311</v>
      </c>
      <c r="Y45" s="78">
        <v>24083</v>
      </c>
      <c r="Z45" s="106">
        <v>99.456112459208441</v>
      </c>
      <c r="AA45" s="106">
        <v>99.361022364217249</v>
      </c>
      <c r="AB45" s="106">
        <v>99.454883336774728</v>
      </c>
      <c r="AC45" s="78">
        <v>561177</v>
      </c>
      <c r="AD45" s="78">
        <v>5358</v>
      </c>
      <c r="AE45" s="78">
        <v>566535</v>
      </c>
      <c r="AF45" s="78">
        <v>558174</v>
      </c>
      <c r="AG45" s="78">
        <v>5049</v>
      </c>
      <c r="AH45" s="78">
        <v>563223</v>
      </c>
      <c r="AI45" s="106">
        <v>99.464874718671652</v>
      </c>
      <c r="AJ45" s="106">
        <v>94.232922732362823</v>
      </c>
      <c r="AK45" s="106">
        <v>99.415393576742829</v>
      </c>
      <c r="AL45" s="78">
        <v>45304</v>
      </c>
      <c r="AM45" s="78">
        <v>964</v>
      </c>
      <c r="AN45" s="78">
        <v>46268</v>
      </c>
      <c r="AO45" s="78">
        <v>45189</v>
      </c>
      <c r="AP45" s="78">
        <v>200</v>
      </c>
      <c r="AQ45" s="78">
        <v>45389</v>
      </c>
      <c r="AR45" s="106">
        <v>99.746159279533813</v>
      </c>
      <c r="AS45" s="106">
        <v>20.74688796680498</v>
      </c>
      <c r="AT45" s="106">
        <v>98.100198841531949</v>
      </c>
      <c r="AU45" s="78">
        <v>106261</v>
      </c>
      <c r="AV45" s="78">
        <v>60</v>
      </c>
      <c r="AW45" s="78">
        <v>106321</v>
      </c>
      <c r="AX45" s="78">
        <v>106261</v>
      </c>
      <c r="AY45" s="78">
        <v>0</v>
      </c>
      <c r="AZ45" s="78">
        <v>106261</v>
      </c>
      <c r="BA45" s="106">
        <v>100</v>
      </c>
      <c r="BB45" s="106" t="s">
        <v>100</v>
      </c>
      <c r="BC45" s="106">
        <v>99.943567122205394</v>
      </c>
      <c r="BD45" s="78">
        <v>1042614</v>
      </c>
      <c r="BE45" s="78">
        <v>307091</v>
      </c>
      <c r="BF45" s="78">
        <v>1349705</v>
      </c>
      <c r="BG45" s="78">
        <v>1007874</v>
      </c>
      <c r="BH45" s="78">
        <v>89385</v>
      </c>
      <c r="BI45" s="78">
        <v>1097259</v>
      </c>
      <c r="BJ45" s="106">
        <v>96.667990262935277</v>
      </c>
      <c r="BK45" s="106">
        <v>29.107007369151162</v>
      </c>
      <c r="BL45" s="106">
        <v>81.296209171633805</v>
      </c>
      <c r="BM45" s="78">
        <v>1025008</v>
      </c>
      <c r="BN45" s="78">
        <v>307091</v>
      </c>
      <c r="BO45" s="78">
        <v>1332099</v>
      </c>
      <c r="BP45" s="78">
        <v>990268</v>
      </c>
      <c r="BQ45" s="78">
        <v>89385</v>
      </c>
      <c r="BR45" s="78">
        <v>1079653</v>
      </c>
      <c r="BS45" s="122">
        <v>96.61075815993631</v>
      </c>
      <c r="BT45" s="122">
        <v>29.107007369151162</v>
      </c>
      <c r="BU45" s="122">
        <v>81.049006117413185</v>
      </c>
      <c r="BV45" s="78">
        <v>17606</v>
      </c>
      <c r="BW45" s="78">
        <v>0</v>
      </c>
      <c r="BX45" s="78">
        <v>17606</v>
      </c>
      <c r="BY45" s="78">
        <v>17606</v>
      </c>
      <c r="BZ45" s="78">
        <v>0</v>
      </c>
      <c r="CA45" s="78">
        <v>17606</v>
      </c>
      <c r="CB45" s="79">
        <v>100</v>
      </c>
      <c r="CC45" s="79" t="s">
        <v>100</v>
      </c>
      <c r="CD45" s="79">
        <v>100</v>
      </c>
      <c r="CE45" s="131"/>
      <c r="CF45" s="131"/>
      <c r="CG45" s="132">
        <v>2092</v>
      </c>
      <c r="CH45" s="131"/>
      <c r="CI45" s="131"/>
      <c r="CJ45" s="132">
        <v>2092</v>
      </c>
      <c r="CK45" s="133"/>
      <c r="CL45" s="133"/>
      <c r="CM45" s="134">
        <v>100</v>
      </c>
      <c r="CN45" s="78">
        <v>46304</v>
      </c>
      <c r="CO45" s="78">
        <v>1539</v>
      </c>
      <c r="CP45" s="78">
        <v>47843</v>
      </c>
      <c r="CQ45" s="78">
        <v>45964</v>
      </c>
      <c r="CR45" s="78">
        <v>990</v>
      </c>
      <c r="CS45" s="78">
        <v>46954</v>
      </c>
      <c r="CT45" s="106">
        <v>99.265722183828615</v>
      </c>
      <c r="CU45" s="106">
        <v>64.327485380116954</v>
      </c>
      <c r="CV45" s="106">
        <v>98.141838931505134</v>
      </c>
      <c r="CW45" s="78">
        <v>142204</v>
      </c>
      <c r="CX45" s="78">
        <v>0</v>
      </c>
      <c r="CY45" s="78">
        <v>142204</v>
      </c>
      <c r="CZ45" s="78">
        <v>142204</v>
      </c>
      <c r="DA45" s="78">
        <v>0</v>
      </c>
      <c r="DB45" s="78">
        <v>142204</v>
      </c>
      <c r="DC45" s="106">
        <v>100</v>
      </c>
      <c r="DD45" s="106" t="s">
        <v>100</v>
      </c>
      <c r="DE45" s="106">
        <v>100</v>
      </c>
      <c r="DF45" s="78">
        <v>0</v>
      </c>
      <c r="DG45" s="78">
        <v>0</v>
      </c>
      <c r="DH45" s="78">
        <v>0</v>
      </c>
      <c r="DI45" s="78">
        <v>0</v>
      </c>
      <c r="DJ45" s="78">
        <v>0</v>
      </c>
      <c r="DK45" s="78">
        <v>0</v>
      </c>
      <c r="DL45" s="106" t="s">
        <v>100</v>
      </c>
      <c r="DM45" s="106" t="s">
        <v>100</v>
      </c>
      <c r="DN45" s="106" t="s">
        <v>100</v>
      </c>
      <c r="DO45" s="78">
        <v>0</v>
      </c>
      <c r="DP45" s="78">
        <v>6670</v>
      </c>
      <c r="DQ45" s="78">
        <v>6670</v>
      </c>
      <c r="DR45" s="78">
        <v>0</v>
      </c>
      <c r="DS45" s="78">
        <v>0</v>
      </c>
      <c r="DT45" s="78">
        <v>0</v>
      </c>
      <c r="DU45" s="106" t="s">
        <v>100</v>
      </c>
      <c r="DV45" s="106" t="s">
        <v>100</v>
      </c>
      <c r="DW45" s="106" t="s">
        <v>100</v>
      </c>
      <c r="EA45" s="69"/>
      <c r="EB45" s="69"/>
      <c r="EC45" s="69"/>
    </row>
    <row r="46" spans="1:133" ht="33" customHeight="1">
      <c r="A46" s="4" t="s">
        <v>54</v>
      </c>
      <c r="B46" s="80">
        <v>764252</v>
      </c>
      <c r="C46" s="80">
        <v>83677</v>
      </c>
      <c r="D46" s="80">
        <v>847929</v>
      </c>
      <c r="E46" s="80">
        <v>755409</v>
      </c>
      <c r="F46" s="80">
        <v>11667</v>
      </c>
      <c r="G46" s="80">
        <v>767076</v>
      </c>
      <c r="H46" s="107">
        <v>98.842920921371473</v>
      </c>
      <c r="I46" s="107">
        <v>13.942899482534029</v>
      </c>
      <c r="J46" s="107">
        <v>90.46464975251466</v>
      </c>
      <c r="K46" s="80">
        <v>388128</v>
      </c>
      <c r="L46" s="80">
        <v>21539</v>
      </c>
      <c r="M46" s="80">
        <v>409667</v>
      </c>
      <c r="N46" s="80">
        <v>385474</v>
      </c>
      <c r="O46" s="80">
        <v>4252</v>
      </c>
      <c r="P46" s="80">
        <v>389726</v>
      </c>
      <c r="Q46" s="107">
        <v>99.316204963311066</v>
      </c>
      <c r="R46" s="107">
        <v>19.740935048052368</v>
      </c>
      <c r="S46" s="107">
        <v>95.132388012702989</v>
      </c>
      <c r="T46" s="80">
        <v>9401</v>
      </c>
      <c r="U46" s="80">
        <v>1126</v>
      </c>
      <c r="V46" s="80">
        <v>10527</v>
      </c>
      <c r="W46" s="80">
        <v>9249</v>
      </c>
      <c r="X46" s="80">
        <v>452</v>
      </c>
      <c r="Y46" s="80">
        <v>9701</v>
      </c>
      <c r="Z46" s="107">
        <v>98.383150728645887</v>
      </c>
      <c r="AA46" s="107">
        <v>40.142095914742455</v>
      </c>
      <c r="AB46" s="107">
        <v>92.153510021848589</v>
      </c>
      <c r="AC46" s="80">
        <v>203738</v>
      </c>
      <c r="AD46" s="80">
        <v>19903</v>
      </c>
      <c r="AE46" s="80">
        <v>223641</v>
      </c>
      <c r="AF46" s="80">
        <v>201286</v>
      </c>
      <c r="AG46" s="80">
        <v>3795</v>
      </c>
      <c r="AH46" s="80">
        <v>205081</v>
      </c>
      <c r="AI46" s="107">
        <v>98.796493535815614</v>
      </c>
      <c r="AJ46" s="107">
        <v>19.067477264733959</v>
      </c>
      <c r="AK46" s="107">
        <v>91.700985060878821</v>
      </c>
      <c r="AL46" s="80">
        <v>12839</v>
      </c>
      <c r="AM46" s="80">
        <v>510</v>
      </c>
      <c r="AN46" s="80">
        <v>13349</v>
      </c>
      <c r="AO46" s="80">
        <v>12789</v>
      </c>
      <c r="AP46" s="80">
        <v>5</v>
      </c>
      <c r="AQ46" s="80">
        <v>12794</v>
      </c>
      <c r="AR46" s="107">
        <v>99.610561570215751</v>
      </c>
      <c r="AS46" s="107">
        <v>0.98039215686274506</v>
      </c>
      <c r="AT46" s="107">
        <v>95.842385197393071</v>
      </c>
      <c r="AU46" s="80">
        <v>162150</v>
      </c>
      <c r="AV46" s="80">
        <v>0</v>
      </c>
      <c r="AW46" s="80">
        <v>162150</v>
      </c>
      <c r="AX46" s="80">
        <v>162150</v>
      </c>
      <c r="AY46" s="80">
        <v>0</v>
      </c>
      <c r="AZ46" s="80">
        <v>162150</v>
      </c>
      <c r="BA46" s="107">
        <v>100</v>
      </c>
      <c r="BB46" s="107" t="s">
        <v>100</v>
      </c>
      <c r="BC46" s="107">
        <v>100</v>
      </c>
      <c r="BD46" s="80">
        <v>322058</v>
      </c>
      <c r="BE46" s="80">
        <v>57916</v>
      </c>
      <c r="BF46" s="80">
        <v>379974</v>
      </c>
      <c r="BG46" s="80">
        <v>316556</v>
      </c>
      <c r="BH46" s="80">
        <v>6753</v>
      </c>
      <c r="BI46" s="80">
        <v>323309</v>
      </c>
      <c r="BJ46" s="107">
        <v>98.291612069875612</v>
      </c>
      <c r="BK46" s="107">
        <v>11.659990330823952</v>
      </c>
      <c r="BL46" s="107">
        <v>85.087137540989644</v>
      </c>
      <c r="BM46" s="80">
        <v>312199</v>
      </c>
      <c r="BN46" s="80">
        <v>57916</v>
      </c>
      <c r="BO46" s="80">
        <v>370115</v>
      </c>
      <c r="BP46" s="80">
        <v>306697</v>
      </c>
      <c r="BQ46" s="80">
        <v>6753</v>
      </c>
      <c r="BR46" s="80">
        <v>313450</v>
      </c>
      <c r="BS46" s="123">
        <v>98.237662516535934</v>
      </c>
      <c r="BT46" s="123">
        <v>11.659990330823952</v>
      </c>
      <c r="BU46" s="123">
        <v>84.689893681693533</v>
      </c>
      <c r="BV46" s="80">
        <v>9859</v>
      </c>
      <c r="BW46" s="80">
        <v>0</v>
      </c>
      <c r="BX46" s="80">
        <v>9859</v>
      </c>
      <c r="BY46" s="80">
        <v>9859</v>
      </c>
      <c r="BZ46" s="80">
        <v>0</v>
      </c>
      <c r="CA46" s="80">
        <v>9859</v>
      </c>
      <c r="CB46" s="81">
        <v>100</v>
      </c>
      <c r="CC46" s="81" t="s">
        <v>100</v>
      </c>
      <c r="CD46" s="81">
        <v>100</v>
      </c>
      <c r="CE46" s="135"/>
      <c r="CF46" s="135"/>
      <c r="CG46" s="136">
        <v>660</v>
      </c>
      <c r="CH46" s="135"/>
      <c r="CI46" s="135"/>
      <c r="CJ46" s="136">
        <v>660</v>
      </c>
      <c r="CK46" s="137"/>
      <c r="CL46" s="137"/>
      <c r="CM46" s="110">
        <v>100</v>
      </c>
      <c r="CN46" s="80">
        <v>19892</v>
      </c>
      <c r="CO46" s="80">
        <v>4222</v>
      </c>
      <c r="CP46" s="80">
        <v>24114</v>
      </c>
      <c r="CQ46" s="80">
        <v>19205</v>
      </c>
      <c r="CR46" s="80">
        <v>662</v>
      </c>
      <c r="CS46" s="80">
        <v>19867</v>
      </c>
      <c r="CT46" s="107">
        <v>96.546350291574498</v>
      </c>
      <c r="CU46" s="107">
        <v>15.67977261961156</v>
      </c>
      <c r="CV46" s="107">
        <v>82.387824500290279</v>
      </c>
      <c r="CW46" s="80">
        <v>34174</v>
      </c>
      <c r="CX46" s="80">
        <v>0</v>
      </c>
      <c r="CY46" s="80">
        <v>34174</v>
      </c>
      <c r="CZ46" s="80">
        <v>34174</v>
      </c>
      <c r="DA46" s="80">
        <v>0</v>
      </c>
      <c r="DB46" s="80">
        <v>34174</v>
      </c>
      <c r="DC46" s="107">
        <v>100</v>
      </c>
      <c r="DD46" s="107" t="s">
        <v>100</v>
      </c>
      <c r="DE46" s="107">
        <v>100</v>
      </c>
      <c r="DF46" s="80">
        <v>0</v>
      </c>
      <c r="DG46" s="80">
        <v>0</v>
      </c>
      <c r="DH46" s="80">
        <v>0</v>
      </c>
      <c r="DI46" s="80">
        <v>0</v>
      </c>
      <c r="DJ46" s="80">
        <v>0</v>
      </c>
      <c r="DK46" s="80">
        <v>0</v>
      </c>
      <c r="DL46" s="107" t="s">
        <v>100</v>
      </c>
      <c r="DM46" s="107" t="s">
        <v>100</v>
      </c>
      <c r="DN46" s="107" t="s">
        <v>100</v>
      </c>
      <c r="DO46" s="80">
        <v>0</v>
      </c>
      <c r="DP46" s="80">
        <v>0</v>
      </c>
      <c r="DQ46" s="80">
        <v>0</v>
      </c>
      <c r="DR46" s="80">
        <v>0</v>
      </c>
      <c r="DS46" s="80">
        <v>0</v>
      </c>
      <c r="DT46" s="80">
        <v>0</v>
      </c>
      <c r="DU46" s="107" t="s">
        <v>100</v>
      </c>
      <c r="DV46" s="107" t="s">
        <v>100</v>
      </c>
      <c r="DW46" s="107" t="s">
        <v>100</v>
      </c>
      <c r="EA46" s="69"/>
      <c r="EB46" s="69"/>
      <c r="EC46" s="69"/>
    </row>
    <row r="47" spans="1:133" ht="33" customHeight="1">
      <c r="A47" s="4" t="s">
        <v>55</v>
      </c>
      <c r="B47" s="80">
        <v>902301</v>
      </c>
      <c r="C47" s="80">
        <v>62146</v>
      </c>
      <c r="D47" s="80">
        <v>964447</v>
      </c>
      <c r="E47" s="80">
        <v>894822</v>
      </c>
      <c r="F47" s="80">
        <v>16232</v>
      </c>
      <c r="G47" s="80">
        <v>911054</v>
      </c>
      <c r="H47" s="107">
        <v>99.171119171983619</v>
      </c>
      <c r="I47" s="107">
        <v>26.119138802175524</v>
      </c>
      <c r="J47" s="107">
        <v>94.463874116462591</v>
      </c>
      <c r="K47" s="80">
        <v>377396</v>
      </c>
      <c r="L47" s="80">
        <v>20674</v>
      </c>
      <c r="M47" s="80">
        <v>398070</v>
      </c>
      <c r="N47" s="80">
        <v>374128</v>
      </c>
      <c r="O47" s="80">
        <v>6380</v>
      </c>
      <c r="P47" s="80">
        <v>380508</v>
      </c>
      <c r="Q47" s="107">
        <v>99.134066073832258</v>
      </c>
      <c r="R47" s="107">
        <v>30.860017413175971</v>
      </c>
      <c r="S47" s="107">
        <v>95.58821312834425</v>
      </c>
      <c r="T47" s="80">
        <v>14516</v>
      </c>
      <c r="U47" s="80">
        <v>883</v>
      </c>
      <c r="V47" s="80">
        <v>15399</v>
      </c>
      <c r="W47" s="80">
        <v>14469</v>
      </c>
      <c r="X47" s="80">
        <v>273</v>
      </c>
      <c r="Y47" s="80">
        <v>14742</v>
      </c>
      <c r="Z47" s="107">
        <v>99.67621934417194</v>
      </c>
      <c r="AA47" s="107">
        <v>30.91732729331823</v>
      </c>
      <c r="AB47" s="107">
        <v>95.733489187609592</v>
      </c>
      <c r="AC47" s="80">
        <v>327593</v>
      </c>
      <c r="AD47" s="80">
        <v>19791</v>
      </c>
      <c r="AE47" s="80">
        <v>347384</v>
      </c>
      <c r="AF47" s="80">
        <v>324372</v>
      </c>
      <c r="AG47" s="80">
        <v>6107</v>
      </c>
      <c r="AH47" s="80">
        <v>330479</v>
      </c>
      <c r="AI47" s="107">
        <v>99.016767757552813</v>
      </c>
      <c r="AJ47" s="107">
        <v>30.857460461826079</v>
      </c>
      <c r="AK47" s="107">
        <v>95.133627340349577</v>
      </c>
      <c r="AL47" s="80">
        <v>15164</v>
      </c>
      <c r="AM47" s="80">
        <v>0</v>
      </c>
      <c r="AN47" s="80">
        <v>15164</v>
      </c>
      <c r="AO47" s="80">
        <v>15164</v>
      </c>
      <c r="AP47" s="80">
        <v>0</v>
      </c>
      <c r="AQ47" s="80">
        <v>15164</v>
      </c>
      <c r="AR47" s="107">
        <v>100</v>
      </c>
      <c r="AS47" s="107" t="s">
        <v>100</v>
      </c>
      <c r="AT47" s="107">
        <v>100</v>
      </c>
      <c r="AU47" s="80">
        <v>20123</v>
      </c>
      <c r="AV47" s="80">
        <v>0</v>
      </c>
      <c r="AW47" s="80">
        <v>20123</v>
      </c>
      <c r="AX47" s="80">
        <v>20123</v>
      </c>
      <c r="AY47" s="80">
        <v>0</v>
      </c>
      <c r="AZ47" s="80">
        <v>20123</v>
      </c>
      <c r="BA47" s="107">
        <v>100</v>
      </c>
      <c r="BB47" s="107" t="s">
        <v>100</v>
      </c>
      <c r="BC47" s="107">
        <v>100</v>
      </c>
      <c r="BD47" s="80">
        <v>451732</v>
      </c>
      <c r="BE47" s="80">
        <v>38486</v>
      </c>
      <c r="BF47" s="80">
        <v>490218</v>
      </c>
      <c r="BG47" s="80">
        <v>447968</v>
      </c>
      <c r="BH47" s="80">
        <v>8997</v>
      </c>
      <c r="BI47" s="80">
        <v>456965</v>
      </c>
      <c r="BJ47" s="107">
        <v>99.166762593750278</v>
      </c>
      <c r="BK47" s="107">
        <v>23.37733201683729</v>
      </c>
      <c r="BL47" s="107">
        <v>93.216691349562851</v>
      </c>
      <c r="BM47" s="80">
        <v>435881</v>
      </c>
      <c r="BN47" s="80">
        <v>38486</v>
      </c>
      <c r="BO47" s="80">
        <v>474367</v>
      </c>
      <c r="BP47" s="80">
        <v>432117</v>
      </c>
      <c r="BQ47" s="80">
        <v>8997</v>
      </c>
      <c r="BR47" s="80">
        <v>441114</v>
      </c>
      <c r="BS47" s="123">
        <v>99.136461557168118</v>
      </c>
      <c r="BT47" s="123">
        <v>23.37733201683729</v>
      </c>
      <c r="BU47" s="123">
        <v>92.990026709277842</v>
      </c>
      <c r="BV47" s="80">
        <v>15851</v>
      </c>
      <c r="BW47" s="80">
        <v>0</v>
      </c>
      <c r="BX47" s="80">
        <v>15851</v>
      </c>
      <c r="BY47" s="80">
        <v>15851</v>
      </c>
      <c r="BZ47" s="80">
        <v>0</v>
      </c>
      <c r="CA47" s="80">
        <v>15851</v>
      </c>
      <c r="CB47" s="81">
        <v>100</v>
      </c>
      <c r="CC47" s="81" t="s">
        <v>100</v>
      </c>
      <c r="CD47" s="81">
        <v>100</v>
      </c>
      <c r="CE47" s="135"/>
      <c r="CF47" s="135"/>
      <c r="CG47" s="136">
        <v>1303</v>
      </c>
      <c r="CH47" s="135"/>
      <c r="CI47" s="135"/>
      <c r="CJ47" s="136">
        <v>1303</v>
      </c>
      <c r="CK47" s="137"/>
      <c r="CL47" s="137"/>
      <c r="CM47" s="110">
        <v>100</v>
      </c>
      <c r="CN47" s="80">
        <v>32096</v>
      </c>
      <c r="CO47" s="80">
        <v>2986</v>
      </c>
      <c r="CP47" s="80">
        <v>35082</v>
      </c>
      <c r="CQ47" s="80">
        <v>31649</v>
      </c>
      <c r="CR47" s="80">
        <v>855</v>
      </c>
      <c r="CS47" s="80">
        <v>32504</v>
      </c>
      <c r="CT47" s="107">
        <v>98.607303090727811</v>
      </c>
      <c r="CU47" s="107">
        <v>28.633623576691225</v>
      </c>
      <c r="CV47" s="107">
        <v>92.651502194857756</v>
      </c>
      <c r="CW47" s="80">
        <v>41056</v>
      </c>
      <c r="CX47" s="80">
        <v>0</v>
      </c>
      <c r="CY47" s="80">
        <v>41056</v>
      </c>
      <c r="CZ47" s="80">
        <v>41056</v>
      </c>
      <c r="DA47" s="80">
        <v>0</v>
      </c>
      <c r="DB47" s="80">
        <v>41056</v>
      </c>
      <c r="DC47" s="107">
        <v>100</v>
      </c>
      <c r="DD47" s="107" t="s">
        <v>100</v>
      </c>
      <c r="DE47" s="107">
        <v>100</v>
      </c>
      <c r="DF47" s="80">
        <v>21</v>
      </c>
      <c r="DG47" s="80">
        <v>0</v>
      </c>
      <c r="DH47" s="80">
        <v>21</v>
      </c>
      <c r="DI47" s="80">
        <v>21</v>
      </c>
      <c r="DJ47" s="80">
        <v>0</v>
      </c>
      <c r="DK47" s="80">
        <v>21</v>
      </c>
      <c r="DL47" s="107">
        <v>100</v>
      </c>
      <c r="DM47" s="107" t="s">
        <v>100</v>
      </c>
      <c r="DN47" s="107">
        <v>100</v>
      </c>
      <c r="DO47" s="80">
        <v>0</v>
      </c>
      <c r="DP47" s="80">
        <v>0</v>
      </c>
      <c r="DQ47" s="80">
        <v>0</v>
      </c>
      <c r="DR47" s="80">
        <v>0</v>
      </c>
      <c r="DS47" s="80">
        <v>0</v>
      </c>
      <c r="DT47" s="80">
        <v>0</v>
      </c>
      <c r="DU47" s="107" t="s">
        <v>100</v>
      </c>
      <c r="DV47" s="107" t="s">
        <v>100</v>
      </c>
      <c r="DW47" s="107" t="s">
        <v>100</v>
      </c>
      <c r="EA47" s="69"/>
      <c r="EB47" s="69"/>
      <c r="EC47" s="69"/>
    </row>
    <row r="48" spans="1:133" ht="33" customHeight="1">
      <c r="A48" s="4" t="s">
        <v>56</v>
      </c>
      <c r="B48" s="80">
        <v>273795</v>
      </c>
      <c r="C48" s="80">
        <v>1290</v>
      </c>
      <c r="D48" s="80">
        <v>275085</v>
      </c>
      <c r="E48" s="80">
        <v>273418</v>
      </c>
      <c r="F48" s="80">
        <v>302</v>
      </c>
      <c r="G48" s="80">
        <v>273720</v>
      </c>
      <c r="H48" s="107">
        <v>99.862305739695756</v>
      </c>
      <c r="I48" s="110">
        <v>23.410852713178297</v>
      </c>
      <c r="J48" s="107">
        <v>99.503789737717426</v>
      </c>
      <c r="K48" s="80">
        <v>118333</v>
      </c>
      <c r="L48" s="80">
        <v>979</v>
      </c>
      <c r="M48" s="80">
        <v>119312</v>
      </c>
      <c r="N48" s="80">
        <v>118106</v>
      </c>
      <c r="O48" s="80">
        <v>134</v>
      </c>
      <c r="P48" s="80">
        <v>118240</v>
      </c>
      <c r="Q48" s="107">
        <v>99.808168473714005</v>
      </c>
      <c r="R48" s="107">
        <v>13.687436159346273</v>
      </c>
      <c r="S48" s="107">
        <v>99.101515354700283</v>
      </c>
      <c r="T48" s="80">
        <v>5519</v>
      </c>
      <c r="U48" s="80">
        <v>21</v>
      </c>
      <c r="V48" s="80">
        <v>5540</v>
      </c>
      <c r="W48" s="80">
        <v>5509</v>
      </c>
      <c r="X48" s="80">
        <v>11</v>
      </c>
      <c r="Y48" s="80">
        <v>5520</v>
      </c>
      <c r="Z48" s="107">
        <v>99.818807755028089</v>
      </c>
      <c r="AA48" s="107">
        <v>52.380952380952387</v>
      </c>
      <c r="AB48" s="107">
        <v>99.638989169675085</v>
      </c>
      <c r="AC48" s="80">
        <v>99975</v>
      </c>
      <c r="AD48" s="80">
        <v>958</v>
      </c>
      <c r="AE48" s="80">
        <v>100933</v>
      </c>
      <c r="AF48" s="80">
        <v>99758</v>
      </c>
      <c r="AG48" s="80">
        <v>123</v>
      </c>
      <c r="AH48" s="80">
        <v>99881</v>
      </c>
      <c r="AI48" s="107">
        <v>99.782945736434101</v>
      </c>
      <c r="AJ48" s="107">
        <v>12.839248434237996</v>
      </c>
      <c r="AK48" s="107">
        <v>98.957724431058224</v>
      </c>
      <c r="AL48" s="80">
        <v>4914</v>
      </c>
      <c r="AM48" s="80">
        <v>0</v>
      </c>
      <c r="AN48" s="80">
        <v>4914</v>
      </c>
      <c r="AO48" s="80">
        <v>4914</v>
      </c>
      <c r="AP48" s="80">
        <v>0</v>
      </c>
      <c r="AQ48" s="80">
        <v>4914</v>
      </c>
      <c r="AR48" s="107">
        <v>100</v>
      </c>
      <c r="AS48" s="107" t="s">
        <v>100</v>
      </c>
      <c r="AT48" s="107">
        <v>100</v>
      </c>
      <c r="AU48" s="80">
        <v>7925</v>
      </c>
      <c r="AV48" s="80">
        <v>0</v>
      </c>
      <c r="AW48" s="80">
        <v>7925</v>
      </c>
      <c r="AX48" s="80">
        <v>7925</v>
      </c>
      <c r="AY48" s="80">
        <v>0</v>
      </c>
      <c r="AZ48" s="80">
        <v>7925</v>
      </c>
      <c r="BA48" s="107">
        <v>100</v>
      </c>
      <c r="BB48" s="107" t="s">
        <v>100</v>
      </c>
      <c r="BC48" s="107">
        <v>100</v>
      </c>
      <c r="BD48" s="80">
        <v>136922</v>
      </c>
      <c r="BE48" s="80">
        <v>227</v>
      </c>
      <c r="BF48" s="80">
        <v>137149</v>
      </c>
      <c r="BG48" s="80">
        <v>136804</v>
      </c>
      <c r="BH48" s="80">
        <v>104</v>
      </c>
      <c r="BI48" s="80">
        <v>136908</v>
      </c>
      <c r="BJ48" s="107">
        <v>99.913819546895311</v>
      </c>
      <c r="BK48" s="107">
        <v>45.814977973568283</v>
      </c>
      <c r="BL48" s="107">
        <v>99.824278704183044</v>
      </c>
      <c r="BM48" s="80">
        <v>130159</v>
      </c>
      <c r="BN48" s="80">
        <v>227</v>
      </c>
      <c r="BO48" s="80">
        <v>130386</v>
      </c>
      <c r="BP48" s="80">
        <v>130041</v>
      </c>
      <c r="BQ48" s="80">
        <v>104</v>
      </c>
      <c r="BR48" s="80">
        <v>130145</v>
      </c>
      <c r="BS48" s="123">
        <v>99.909341651364869</v>
      </c>
      <c r="BT48" s="123">
        <v>45.814977973568283</v>
      </c>
      <c r="BU48" s="123">
        <v>99.815164204745912</v>
      </c>
      <c r="BV48" s="80">
        <v>6763</v>
      </c>
      <c r="BW48" s="80">
        <v>0</v>
      </c>
      <c r="BX48" s="80">
        <v>6763</v>
      </c>
      <c r="BY48" s="80">
        <v>6763</v>
      </c>
      <c r="BZ48" s="80">
        <v>0</v>
      </c>
      <c r="CA48" s="80">
        <v>6763</v>
      </c>
      <c r="CB48" s="81">
        <v>100</v>
      </c>
      <c r="CC48" s="81" t="s">
        <v>100</v>
      </c>
      <c r="CD48" s="81">
        <v>100</v>
      </c>
      <c r="CE48" s="135"/>
      <c r="CF48" s="135"/>
      <c r="CG48" s="136">
        <v>657</v>
      </c>
      <c r="CH48" s="135"/>
      <c r="CI48" s="135"/>
      <c r="CJ48" s="136">
        <v>657</v>
      </c>
      <c r="CK48" s="137"/>
      <c r="CL48" s="137"/>
      <c r="CM48" s="110">
        <v>100</v>
      </c>
      <c r="CN48" s="80">
        <v>14299</v>
      </c>
      <c r="CO48" s="80">
        <v>84</v>
      </c>
      <c r="CP48" s="80">
        <v>14383</v>
      </c>
      <c r="CQ48" s="80">
        <v>14267</v>
      </c>
      <c r="CR48" s="80">
        <v>64</v>
      </c>
      <c r="CS48" s="80">
        <v>14331</v>
      </c>
      <c r="CT48" s="107">
        <v>99.776208126442413</v>
      </c>
      <c r="CU48" s="107">
        <v>76.19047619047619</v>
      </c>
      <c r="CV48" s="107">
        <v>99.638462073280948</v>
      </c>
      <c r="CW48" s="80">
        <v>4241</v>
      </c>
      <c r="CX48" s="80">
        <v>0</v>
      </c>
      <c r="CY48" s="80">
        <v>4241</v>
      </c>
      <c r="CZ48" s="80">
        <v>4241</v>
      </c>
      <c r="DA48" s="80">
        <v>0</v>
      </c>
      <c r="DB48" s="80">
        <v>4241</v>
      </c>
      <c r="DC48" s="107">
        <v>100</v>
      </c>
      <c r="DD48" s="107" t="s">
        <v>100</v>
      </c>
      <c r="DE48" s="107">
        <v>100</v>
      </c>
      <c r="DF48" s="80">
        <v>0</v>
      </c>
      <c r="DG48" s="80">
        <v>0</v>
      </c>
      <c r="DH48" s="80">
        <v>0</v>
      </c>
      <c r="DI48" s="80">
        <v>0</v>
      </c>
      <c r="DJ48" s="80">
        <v>0</v>
      </c>
      <c r="DK48" s="80">
        <v>0</v>
      </c>
      <c r="DL48" s="107" t="s">
        <v>100</v>
      </c>
      <c r="DM48" s="107" t="s">
        <v>100</v>
      </c>
      <c r="DN48" s="107" t="s">
        <v>100</v>
      </c>
      <c r="DO48" s="80">
        <v>0</v>
      </c>
      <c r="DP48" s="80">
        <v>0</v>
      </c>
      <c r="DQ48" s="80">
        <v>0</v>
      </c>
      <c r="DR48" s="80">
        <v>0</v>
      </c>
      <c r="DS48" s="80">
        <v>0</v>
      </c>
      <c r="DT48" s="80">
        <v>0</v>
      </c>
      <c r="DU48" s="107" t="s">
        <v>100</v>
      </c>
      <c r="DV48" s="107" t="s">
        <v>100</v>
      </c>
      <c r="DW48" s="107" t="s">
        <v>100</v>
      </c>
      <c r="EA48" s="69"/>
      <c r="EB48" s="69"/>
      <c r="EC48" s="69"/>
    </row>
    <row r="49" spans="1:133" s="47" customFormat="1" ht="33" customHeight="1">
      <c r="A49" s="12" t="s">
        <v>57</v>
      </c>
      <c r="B49" s="82">
        <v>1609655</v>
      </c>
      <c r="C49" s="82">
        <v>153110</v>
      </c>
      <c r="D49" s="82">
        <v>1762765</v>
      </c>
      <c r="E49" s="82">
        <v>1589128</v>
      </c>
      <c r="F49" s="82">
        <v>29167</v>
      </c>
      <c r="G49" s="82">
        <v>1618295</v>
      </c>
      <c r="H49" s="108">
        <v>98.724757789712697</v>
      </c>
      <c r="I49" s="108">
        <v>19.049702828032132</v>
      </c>
      <c r="J49" s="108">
        <v>91.804352820710648</v>
      </c>
      <c r="K49" s="82">
        <v>629899</v>
      </c>
      <c r="L49" s="82">
        <v>30237</v>
      </c>
      <c r="M49" s="82">
        <v>660136</v>
      </c>
      <c r="N49" s="82">
        <v>625116</v>
      </c>
      <c r="O49" s="82">
        <v>11626</v>
      </c>
      <c r="P49" s="82">
        <v>636742</v>
      </c>
      <c r="Q49" s="108">
        <v>99.240671917243873</v>
      </c>
      <c r="R49" s="108">
        <v>38.44958163839005</v>
      </c>
      <c r="S49" s="108">
        <v>96.456184786165281</v>
      </c>
      <c r="T49" s="82">
        <v>25659</v>
      </c>
      <c r="U49" s="82">
        <v>1374</v>
      </c>
      <c r="V49" s="82">
        <v>27033</v>
      </c>
      <c r="W49" s="82">
        <v>25443</v>
      </c>
      <c r="X49" s="82">
        <v>534</v>
      </c>
      <c r="Y49" s="82">
        <v>25977</v>
      </c>
      <c r="Z49" s="108">
        <v>99.158190108733777</v>
      </c>
      <c r="AA49" s="108">
        <v>38.864628820960704</v>
      </c>
      <c r="AB49" s="108">
        <v>96.093663300410611</v>
      </c>
      <c r="AC49" s="82">
        <v>522977</v>
      </c>
      <c r="AD49" s="82">
        <v>28003</v>
      </c>
      <c r="AE49" s="82">
        <v>550980</v>
      </c>
      <c r="AF49" s="82">
        <v>518552</v>
      </c>
      <c r="AG49" s="82">
        <v>10884</v>
      </c>
      <c r="AH49" s="82">
        <v>529436</v>
      </c>
      <c r="AI49" s="108">
        <v>99.153882484315758</v>
      </c>
      <c r="AJ49" s="108">
        <v>38.867264221690533</v>
      </c>
      <c r="AK49" s="108">
        <v>96.089876220552469</v>
      </c>
      <c r="AL49" s="82">
        <v>48596</v>
      </c>
      <c r="AM49" s="82">
        <v>514</v>
      </c>
      <c r="AN49" s="82">
        <v>49110</v>
      </c>
      <c r="AO49" s="82">
        <v>48510</v>
      </c>
      <c r="AP49" s="82">
        <v>124</v>
      </c>
      <c r="AQ49" s="82">
        <v>48634</v>
      </c>
      <c r="AR49" s="108">
        <v>99.823030702115403</v>
      </c>
      <c r="AS49" s="108">
        <v>24.124513618677042</v>
      </c>
      <c r="AT49" s="108">
        <v>99.030747301975154</v>
      </c>
      <c r="AU49" s="82">
        <v>32667</v>
      </c>
      <c r="AV49" s="82">
        <v>346</v>
      </c>
      <c r="AW49" s="82">
        <v>33013</v>
      </c>
      <c r="AX49" s="82">
        <v>32611</v>
      </c>
      <c r="AY49" s="82">
        <v>84</v>
      </c>
      <c r="AZ49" s="82">
        <v>32695</v>
      </c>
      <c r="BA49" s="108">
        <v>99.828573177824723</v>
      </c>
      <c r="BB49" s="108">
        <v>24.277456647398843</v>
      </c>
      <c r="BC49" s="108">
        <v>99.036743101202546</v>
      </c>
      <c r="BD49" s="82">
        <v>818682</v>
      </c>
      <c r="BE49" s="82">
        <v>117384</v>
      </c>
      <c r="BF49" s="82">
        <v>936066</v>
      </c>
      <c r="BG49" s="82">
        <v>803848</v>
      </c>
      <c r="BH49" s="82">
        <v>15339</v>
      </c>
      <c r="BI49" s="82">
        <v>819187</v>
      </c>
      <c r="BJ49" s="108">
        <v>98.188063252886963</v>
      </c>
      <c r="BK49" s="108">
        <v>13.067368636270702</v>
      </c>
      <c r="BL49" s="108">
        <v>87.513807787057758</v>
      </c>
      <c r="BM49" s="82">
        <v>818389</v>
      </c>
      <c r="BN49" s="82">
        <v>117384</v>
      </c>
      <c r="BO49" s="82">
        <v>935773</v>
      </c>
      <c r="BP49" s="82">
        <v>803555</v>
      </c>
      <c r="BQ49" s="82">
        <v>15339</v>
      </c>
      <c r="BR49" s="82">
        <v>818894</v>
      </c>
      <c r="BS49" s="124">
        <v>98.187414542473078</v>
      </c>
      <c r="BT49" s="124">
        <v>13.067368636270702</v>
      </c>
      <c r="BU49" s="124">
        <v>87.509898233866551</v>
      </c>
      <c r="BV49" s="82">
        <v>293</v>
      </c>
      <c r="BW49" s="82">
        <v>0</v>
      </c>
      <c r="BX49" s="82">
        <v>293</v>
      </c>
      <c r="BY49" s="82">
        <v>293</v>
      </c>
      <c r="BZ49" s="82">
        <v>0</v>
      </c>
      <c r="CA49" s="82">
        <v>293</v>
      </c>
      <c r="CB49" s="83">
        <v>100</v>
      </c>
      <c r="CC49" s="83" t="s">
        <v>100</v>
      </c>
      <c r="CD49" s="83">
        <v>100</v>
      </c>
      <c r="CE49" s="138"/>
      <c r="CF49" s="138"/>
      <c r="CG49" s="139">
        <v>1973</v>
      </c>
      <c r="CH49" s="138"/>
      <c r="CI49" s="138"/>
      <c r="CJ49" s="139">
        <v>1973</v>
      </c>
      <c r="CK49" s="140"/>
      <c r="CL49" s="140"/>
      <c r="CM49" s="141">
        <v>100</v>
      </c>
      <c r="CN49" s="82">
        <v>55500</v>
      </c>
      <c r="CO49" s="82">
        <v>5489</v>
      </c>
      <c r="CP49" s="82">
        <v>60989</v>
      </c>
      <c r="CQ49" s="82">
        <v>54590</v>
      </c>
      <c r="CR49" s="82">
        <v>2202</v>
      </c>
      <c r="CS49" s="82">
        <v>56792</v>
      </c>
      <c r="CT49" s="108">
        <v>98.36036036036036</v>
      </c>
      <c r="CU49" s="108">
        <v>40.116596830023681</v>
      </c>
      <c r="CV49" s="108">
        <v>93.118431192510116</v>
      </c>
      <c r="CW49" s="82">
        <v>105574</v>
      </c>
      <c r="CX49" s="82">
        <v>0</v>
      </c>
      <c r="CY49" s="82">
        <v>105574</v>
      </c>
      <c r="CZ49" s="82">
        <v>105574</v>
      </c>
      <c r="DA49" s="82">
        <v>0</v>
      </c>
      <c r="DB49" s="82">
        <v>105574</v>
      </c>
      <c r="DC49" s="108">
        <v>100</v>
      </c>
      <c r="DD49" s="108" t="s">
        <v>100</v>
      </c>
      <c r="DE49" s="108">
        <v>100</v>
      </c>
      <c r="DF49" s="82">
        <v>0</v>
      </c>
      <c r="DG49" s="82">
        <v>0</v>
      </c>
      <c r="DH49" s="82">
        <v>0</v>
      </c>
      <c r="DI49" s="82">
        <v>0</v>
      </c>
      <c r="DJ49" s="82">
        <v>0</v>
      </c>
      <c r="DK49" s="82">
        <v>0</v>
      </c>
      <c r="DL49" s="108" t="s">
        <v>100</v>
      </c>
      <c r="DM49" s="108" t="s">
        <v>100</v>
      </c>
      <c r="DN49" s="108" t="s">
        <v>100</v>
      </c>
      <c r="DO49" s="82">
        <v>0</v>
      </c>
      <c r="DP49" s="82">
        <v>0</v>
      </c>
      <c r="DQ49" s="82">
        <v>0</v>
      </c>
      <c r="DR49" s="82">
        <v>0</v>
      </c>
      <c r="DS49" s="82">
        <v>0</v>
      </c>
      <c r="DT49" s="82">
        <v>0</v>
      </c>
      <c r="DU49" s="108" t="s">
        <v>100</v>
      </c>
      <c r="DV49" s="108" t="s">
        <v>100</v>
      </c>
      <c r="DW49" s="108" t="s">
        <v>100</v>
      </c>
      <c r="DX49" s="68"/>
      <c r="DY49" s="68"/>
      <c r="DZ49" s="68"/>
      <c r="EA49" s="69"/>
      <c r="EB49" s="69"/>
      <c r="EC49" s="69"/>
    </row>
    <row r="50" spans="1:133" ht="33" customHeight="1">
      <c r="A50" s="4" t="s">
        <v>58</v>
      </c>
      <c r="B50" s="80">
        <v>729636</v>
      </c>
      <c r="C50" s="80">
        <v>28533</v>
      </c>
      <c r="D50" s="80">
        <v>758169</v>
      </c>
      <c r="E50" s="80">
        <v>717991</v>
      </c>
      <c r="F50" s="80">
        <v>8889</v>
      </c>
      <c r="G50" s="80">
        <v>726880</v>
      </c>
      <c r="H50" s="107">
        <v>98.403998706204192</v>
      </c>
      <c r="I50" s="107">
        <v>31.153401324781832</v>
      </c>
      <c r="J50" s="107">
        <v>95.873083705611805</v>
      </c>
      <c r="K50" s="80">
        <v>267366</v>
      </c>
      <c r="L50" s="80">
        <v>8198</v>
      </c>
      <c r="M50" s="80">
        <v>275564</v>
      </c>
      <c r="N50" s="80">
        <v>264512</v>
      </c>
      <c r="O50" s="80">
        <v>3985</v>
      </c>
      <c r="P50" s="80">
        <v>268497</v>
      </c>
      <c r="Q50" s="107">
        <v>98.93254938922675</v>
      </c>
      <c r="R50" s="107">
        <v>48.609416930958773</v>
      </c>
      <c r="S50" s="107">
        <v>97.435441494534842</v>
      </c>
      <c r="T50" s="80">
        <v>11554</v>
      </c>
      <c r="U50" s="80">
        <v>360</v>
      </c>
      <c r="V50" s="80">
        <v>11914</v>
      </c>
      <c r="W50" s="80">
        <v>11364</v>
      </c>
      <c r="X50" s="80">
        <v>246</v>
      </c>
      <c r="Y50" s="80">
        <v>11610</v>
      </c>
      <c r="Z50" s="107">
        <v>98.355547862212219</v>
      </c>
      <c r="AA50" s="107">
        <v>68.333333333333329</v>
      </c>
      <c r="AB50" s="107">
        <v>97.44838005707571</v>
      </c>
      <c r="AC50" s="80">
        <v>230788</v>
      </c>
      <c r="AD50" s="80">
        <v>7596</v>
      </c>
      <c r="AE50" s="80">
        <v>238384</v>
      </c>
      <c r="AF50" s="80">
        <v>228220</v>
      </c>
      <c r="AG50" s="80">
        <v>3539</v>
      </c>
      <c r="AH50" s="80">
        <v>231759</v>
      </c>
      <c r="AI50" s="107">
        <v>98.887290500372643</v>
      </c>
      <c r="AJ50" s="107">
        <v>46.590310689836755</v>
      </c>
      <c r="AK50" s="107">
        <v>97.220870528223372</v>
      </c>
      <c r="AL50" s="80">
        <v>15613</v>
      </c>
      <c r="AM50" s="80">
        <v>242</v>
      </c>
      <c r="AN50" s="80">
        <v>15855</v>
      </c>
      <c r="AO50" s="80">
        <v>15517</v>
      </c>
      <c r="AP50" s="80">
        <v>200</v>
      </c>
      <c r="AQ50" s="80">
        <v>15717</v>
      </c>
      <c r="AR50" s="107">
        <v>99.385127778133608</v>
      </c>
      <c r="AS50" s="107">
        <v>82.644628099173559</v>
      </c>
      <c r="AT50" s="107">
        <v>99.129612109744556</v>
      </c>
      <c r="AU50" s="80">
        <v>9411</v>
      </c>
      <c r="AV50" s="80">
        <v>0</v>
      </c>
      <c r="AW50" s="80">
        <v>9411</v>
      </c>
      <c r="AX50" s="80">
        <v>9411</v>
      </c>
      <c r="AY50" s="80">
        <v>0</v>
      </c>
      <c r="AZ50" s="80">
        <v>9411</v>
      </c>
      <c r="BA50" s="107">
        <v>100</v>
      </c>
      <c r="BB50" s="107" t="s">
        <v>100</v>
      </c>
      <c r="BC50" s="107">
        <v>100</v>
      </c>
      <c r="BD50" s="80">
        <v>373910</v>
      </c>
      <c r="BE50" s="80">
        <v>19319</v>
      </c>
      <c r="BF50" s="80">
        <v>393229</v>
      </c>
      <c r="BG50" s="80">
        <v>365451</v>
      </c>
      <c r="BH50" s="80">
        <v>4563</v>
      </c>
      <c r="BI50" s="80">
        <v>370014</v>
      </c>
      <c r="BJ50" s="107">
        <v>97.737690888181646</v>
      </c>
      <c r="BK50" s="107">
        <v>23.619234950049176</v>
      </c>
      <c r="BL50" s="107">
        <v>94.096315378570765</v>
      </c>
      <c r="BM50" s="80">
        <v>357961</v>
      </c>
      <c r="BN50" s="80">
        <v>19319</v>
      </c>
      <c r="BO50" s="80">
        <v>377280</v>
      </c>
      <c r="BP50" s="80">
        <v>349502</v>
      </c>
      <c r="BQ50" s="80">
        <v>4563</v>
      </c>
      <c r="BR50" s="80">
        <v>354065</v>
      </c>
      <c r="BS50" s="123">
        <v>97.636893404588761</v>
      </c>
      <c r="BT50" s="123">
        <v>23.619234950049176</v>
      </c>
      <c r="BU50" s="123">
        <v>93.846745122985581</v>
      </c>
      <c r="BV50" s="80">
        <v>15949</v>
      </c>
      <c r="BW50" s="80">
        <v>0</v>
      </c>
      <c r="BX50" s="80">
        <v>15949</v>
      </c>
      <c r="BY50" s="80">
        <v>15949</v>
      </c>
      <c r="BZ50" s="80">
        <v>0</v>
      </c>
      <c r="CA50" s="80">
        <v>15949</v>
      </c>
      <c r="CB50" s="81">
        <v>100</v>
      </c>
      <c r="CC50" s="81" t="s">
        <v>100</v>
      </c>
      <c r="CD50" s="81">
        <v>100</v>
      </c>
      <c r="CE50" s="135"/>
      <c r="CF50" s="135"/>
      <c r="CG50" s="136">
        <v>1163</v>
      </c>
      <c r="CH50" s="135"/>
      <c r="CI50" s="135"/>
      <c r="CJ50" s="136">
        <v>1163</v>
      </c>
      <c r="CK50" s="137"/>
      <c r="CL50" s="137"/>
      <c r="CM50" s="110">
        <v>100</v>
      </c>
      <c r="CN50" s="80">
        <v>24988</v>
      </c>
      <c r="CO50" s="80">
        <v>1016</v>
      </c>
      <c r="CP50" s="80">
        <v>26004</v>
      </c>
      <c r="CQ50" s="80">
        <v>24656</v>
      </c>
      <c r="CR50" s="80">
        <v>341</v>
      </c>
      <c r="CS50" s="80">
        <v>24997</v>
      </c>
      <c r="CT50" s="107">
        <v>98.671362253881867</v>
      </c>
      <c r="CU50" s="107">
        <v>33.562992125984252</v>
      </c>
      <c r="CV50" s="107">
        <v>96.12751884325489</v>
      </c>
      <c r="CW50" s="80">
        <v>63372</v>
      </c>
      <c r="CX50" s="80">
        <v>0</v>
      </c>
      <c r="CY50" s="80">
        <v>63372</v>
      </c>
      <c r="CZ50" s="80">
        <v>63372</v>
      </c>
      <c r="DA50" s="80">
        <v>0</v>
      </c>
      <c r="DB50" s="80">
        <v>63372</v>
      </c>
      <c r="DC50" s="107">
        <v>100</v>
      </c>
      <c r="DD50" s="107" t="s">
        <v>100</v>
      </c>
      <c r="DE50" s="107">
        <v>100</v>
      </c>
      <c r="DF50" s="80">
        <v>0</v>
      </c>
      <c r="DG50" s="80">
        <v>0</v>
      </c>
      <c r="DH50" s="80">
        <v>0</v>
      </c>
      <c r="DI50" s="80">
        <v>0</v>
      </c>
      <c r="DJ50" s="80">
        <v>0</v>
      </c>
      <c r="DK50" s="80">
        <v>0</v>
      </c>
      <c r="DL50" s="107" t="s">
        <v>100</v>
      </c>
      <c r="DM50" s="107" t="s">
        <v>100</v>
      </c>
      <c r="DN50" s="107" t="s">
        <v>100</v>
      </c>
      <c r="DO50" s="80">
        <v>0</v>
      </c>
      <c r="DP50" s="80">
        <v>0</v>
      </c>
      <c r="DQ50" s="80">
        <v>0</v>
      </c>
      <c r="DR50" s="80">
        <v>0</v>
      </c>
      <c r="DS50" s="80">
        <v>0</v>
      </c>
      <c r="DT50" s="80">
        <v>0</v>
      </c>
      <c r="DU50" s="107" t="s">
        <v>100</v>
      </c>
      <c r="DV50" s="107" t="s">
        <v>100</v>
      </c>
      <c r="DW50" s="107" t="s">
        <v>100</v>
      </c>
      <c r="EA50" s="69"/>
      <c r="EB50" s="69"/>
      <c r="EC50" s="69"/>
    </row>
    <row r="51" spans="1:133" ht="33" customHeight="1">
      <c r="A51" s="4" t="s">
        <v>59</v>
      </c>
      <c r="B51" s="80">
        <v>636530</v>
      </c>
      <c r="C51" s="80">
        <v>29343</v>
      </c>
      <c r="D51" s="80">
        <v>665873</v>
      </c>
      <c r="E51" s="80">
        <v>630849</v>
      </c>
      <c r="F51" s="80">
        <v>9423</v>
      </c>
      <c r="G51" s="80">
        <v>640272</v>
      </c>
      <c r="H51" s="107">
        <v>99.107504752329035</v>
      </c>
      <c r="I51" s="107">
        <v>32.113280850628776</v>
      </c>
      <c r="J51" s="107">
        <v>96.155272852330697</v>
      </c>
      <c r="K51" s="80">
        <v>233919</v>
      </c>
      <c r="L51" s="80">
        <v>10992</v>
      </c>
      <c r="M51" s="80">
        <v>244911</v>
      </c>
      <c r="N51" s="80">
        <v>232271</v>
      </c>
      <c r="O51" s="80">
        <v>4178</v>
      </c>
      <c r="P51" s="80">
        <v>236449</v>
      </c>
      <c r="Q51" s="107">
        <v>99.295482624327221</v>
      </c>
      <c r="R51" s="107">
        <v>38.009461426491988</v>
      </c>
      <c r="S51" s="107">
        <v>96.54486731914858</v>
      </c>
      <c r="T51" s="80">
        <v>10157</v>
      </c>
      <c r="U51" s="80">
        <v>137</v>
      </c>
      <c r="V51" s="80">
        <v>10294</v>
      </c>
      <c r="W51" s="80">
        <v>10108</v>
      </c>
      <c r="X51" s="80">
        <v>130</v>
      </c>
      <c r="Y51" s="80">
        <v>10238</v>
      </c>
      <c r="Z51" s="107">
        <v>99.517574086836674</v>
      </c>
      <c r="AA51" s="107">
        <v>94.890510948905103</v>
      </c>
      <c r="AB51" s="107">
        <v>99.455993782786095</v>
      </c>
      <c r="AC51" s="80">
        <v>198407</v>
      </c>
      <c r="AD51" s="80">
        <v>10855</v>
      </c>
      <c r="AE51" s="80">
        <v>209262</v>
      </c>
      <c r="AF51" s="80">
        <v>196808</v>
      </c>
      <c r="AG51" s="80">
        <v>4048</v>
      </c>
      <c r="AH51" s="80">
        <v>200856</v>
      </c>
      <c r="AI51" s="107">
        <v>99.194080854002138</v>
      </c>
      <c r="AJ51" s="107">
        <v>37.291570704744359</v>
      </c>
      <c r="AK51" s="107">
        <v>95.98302606302147</v>
      </c>
      <c r="AL51" s="80">
        <v>12246</v>
      </c>
      <c r="AM51" s="80">
        <v>0</v>
      </c>
      <c r="AN51" s="80">
        <v>12246</v>
      </c>
      <c r="AO51" s="80">
        <v>12246</v>
      </c>
      <c r="AP51" s="80">
        <v>0</v>
      </c>
      <c r="AQ51" s="80">
        <v>12246</v>
      </c>
      <c r="AR51" s="107">
        <v>100</v>
      </c>
      <c r="AS51" s="107" t="s">
        <v>100</v>
      </c>
      <c r="AT51" s="107">
        <v>100</v>
      </c>
      <c r="AU51" s="80">
        <v>13109</v>
      </c>
      <c r="AV51" s="80">
        <v>0</v>
      </c>
      <c r="AW51" s="80">
        <v>13109</v>
      </c>
      <c r="AX51" s="80">
        <v>13109</v>
      </c>
      <c r="AY51" s="80">
        <v>0</v>
      </c>
      <c r="AZ51" s="80">
        <v>13109</v>
      </c>
      <c r="BA51" s="107">
        <v>100</v>
      </c>
      <c r="BB51" s="107" t="s">
        <v>100</v>
      </c>
      <c r="BC51" s="107">
        <v>100</v>
      </c>
      <c r="BD51" s="80">
        <v>337110</v>
      </c>
      <c r="BE51" s="80">
        <v>17755</v>
      </c>
      <c r="BF51" s="80">
        <v>354865</v>
      </c>
      <c r="BG51" s="80">
        <v>333188</v>
      </c>
      <c r="BH51" s="80">
        <v>4916</v>
      </c>
      <c r="BI51" s="80">
        <v>338104</v>
      </c>
      <c r="BJ51" s="107">
        <v>98.836581531250928</v>
      </c>
      <c r="BK51" s="107">
        <v>27.687975218248379</v>
      </c>
      <c r="BL51" s="107">
        <v>95.276795401068014</v>
      </c>
      <c r="BM51" s="80">
        <v>335297</v>
      </c>
      <c r="BN51" s="80">
        <v>17755</v>
      </c>
      <c r="BO51" s="80">
        <v>353052</v>
      </c>
      <c r="BP51" s="80">
        <v>331375</v>
      </c>
      <c r="BQ51" s="80">
        <v>4916</v>
      </c>
      <c r="BR51" s="80">
        <v>336291</v>
      </c>
      <c r="BS51" s="123">
        <v>98.830290757149626</v>
      </c>
      <c r="BT51" s="123">
        <v>27.687975218248379</v>
      </c>
      <c r="BU51" s="123">
        <v>95.252540702219505</v>
      </c>
      <c r="BV51" s="80">
        <v>1813</v>
      </c>
      <c r="BW51" s="80">
        <v>0</v>
      </c>
      <c r="BX51" s="80">
        <v>1813</v>
      </c>
      <c r="BY51" s="80">
        <v>1813</v>
      </c>
      <c r="BZ51" s="80">
        <v>0</v>
      </c>
      <c r="CA51" s="80">
        <v>1813</v>
      </c>
      <c r="CB51" s="81">
        <v>100</v>
      </c>
      <c r="CC51" s="81" t="s">
        <v>100</v>
      </c>
      <c r="CD51" s="81">
        <v>100</v>
      </c>
      <c r="CE51" s="135"/>
      <c r="CF51" s="135"/>
      <c r="CG51" s="136">
        <v>1201</v>
      </c>
      <c r="CH51" s="135"/>
      <c r="CI51" s="135"/>
      <c r="CJ51" s="136">
        <v>1201</v>
      </c>
      <c r="CK51" s="137"/>
      <c r="CL51" s="137"/>
      <c r="CM51" s="110">
        <v>100</v>
      </c>
      <c r="CN51" s="80">
        <v>26807</v>
      </c>
      <c r="CO51" s="80">
        <v>596</v>
      </c>
      <c r="CP51" s="80">
        <v>27403</v>
      </c>
      <c r="CQ51" s="80">
        <v>26696</v>
      </c>
      <c r="CR51" s="80">
        <v>329</v>
      </c>
      <c r="CS51" s="80">
        <v>27025</v>
      </c>
      <c r="CT51" s="107">
        <v>99.58592904838288</v>
      </c>
      <c r="CU51" s="107">
        <v>55.201342281879192</v>
      </c>
      <c r="CV51" s="107">
        <v>98.620588986607302</v>
      </c>
      <c r="CW51" s="80">
        <v>38694</v>
      </c>
      <c r="CX51" s="80">
        <v>0</v>
      </c>
      <c r="CY51" s="80">
        <v>38694</v>
      </c>
      <c r="CZ51" s="80">
        <v>38694</v>
      </c>
      <c r="DA51" s="80">
        <v>0</v>
      </c>
      <c r="DB51" s="80">
        <v>38694</v>
      </c>
      <c r="DC51" s="107">
        <v>100</v>
      </c>
      <c r="DD51" s="107" t="s">
        <v>100</v>
      </c>
      <c r="DE51" s="107">
        <v>100</v>
      </c>
      <c r="DF51" s="80">
        <v>0</v>
      </c>
      <c r="DG51" s="80">
        <v>0</v>
      </c>
      <c r="DH51" s="80">
        <v>0</v>
      </c>
      <c r="DI51" s="80">
        <v>0</v>
      </c>
      <c r="DJ51" s="80">
        <v>0</v>
      </c>
      <c r="DK51" s="80">
        <v>0</v>
      </c>
      <c r="DL51" s="107" t="s">
        <v>100</v>
      </c>
      <c r="DM51" s="107" t="s">
        <v>100</v>
      </c>
      <c r="DN51" s="107" t="s">
        <v>100</v>
      </c>
      <c r="DO51" s="80">
        <v>0</v>
      </c>
      <c r="DP51" s="80">
        <v>0</v>
      </c>
      <c r="DQ51" s="80">
        <v>0</v>
      </c>
      <c r="DR51" s="80">
        <v>0</v>
      </c>
      <c r="DS51" s="80">
        <v>0</v>
      </c>
      <c r="DT51" s="80">
        <v>0</v>
      </c>
      <c r="DU51" s="107" t="s">
        <v>100</v>
      </c>
      <c r="DV51" s="107" t="s">
        <v>100</v>
      </c>
      <c r="DW51" s="107" t="s">
        <v>100</v>
      </c>
      <c r="EA51" s="69"/>
      <c r="EB51" s="69"/>
      <c r="EC51" s="69"/>
    </row>
    <row r="52" spans="1:133" ht="33" customHeight="1">
      <c r="A52" s="4" t="s">
        <v>60</v>
      </c>
      <c r="B52" s="80">
        <v>689074</v>
      </c>
      <c r="C52" s="80">
        <v>22539</v>
      </c>
      <c r="D52" s="80">
        <v>711613</v>
      </c>
      <c r="E52" s="80">
        <v>682413</v>
      </c>
      <c r="F52" s="80">
        <v>6695</v>
      </c>
      <c r="G52" s="80">
        <v>689108</v>
      </c>
      <c r="H52" s="107">
        <v>99.033340395951669</v>
      </c>
      <c r="I52" s="107">
        <v>29.704068503482851</v>
      </c>
      <c r="J52" s="107">
        <v>96.837466431894867</v>
      </c>
      <c r="K52" s="80">
        <v>271877</v>
      </c>
      <c r="L52" s="80">
        <v>9567</v>
      </c>
      <c r="M52" s="80">
        <v>281444</v>
      </c>
      <c r="N52" s="80">
        <v>269069</v>
      </c>
      <c r="O52" s="80">
        <v>4481</v>
      </c>
      <c r="P52" s="80">
        <v>273550</v>
      </c>
      <c r="Q52" s="107">
        <v>98.967180011549345</v>
      </c>
      <c r="R52" s="107">
        <v>46.838089265182397</v>
      </c>
      <c r="S52" s="107">
        <v>97.195179147539122</v>
      </c>
      <c r="T52" s="80">
        <v>10770</v>
      </c>
      <c r="U52" s="80">
        <v>252</v>
      </c>
      <c r="V52" s="80">
        <v>11022</v>
      </c>
      <c r="W52" s="80">
        <v>10651</v>
      </c>
      <c r="X52" s="80">
        <v>122</v>
      </c>
      <c r="Y52" s="80">
        <v>10773</v>
      </c>
      <c r="Z52" s="107">
        <v>98.895078922934076</v>
      </c>
      <c r="AA52" s="107">
        <v>48.412698412698411</v>
      </c>
      <c r="AB52" s="107">
        <v>97.740881872618402</v>
      </c>
      <c r="AC52" s="80">
        <v>238579</v>
      </c>
      <c r="AD52" s="80">
        <v>8608</v>
      </c>
      <c r="AE52" s="80">
        <v>247187</v>
      </c>
      <c r="AF52" s="80">
        <v>236020</v>
      </c>
      <c r="AG52" s="80">
        <v>4242</v>
      </c>
      <c r="AH52" s="80">
        <v>240262</v>
      </c>
      <c r="AI52" s="107">
        <v>98.927399310081782</v>
      </c>
      <c r="AJ52" s="107">
        <v>49.279739776951672</v>
      </c>
      <c r="AK52" s="107">
        <v>97.198477266199276</v>
      </c>
      <c r="AL52" s="80">
        <v>12248</v>
      </c>
      <c r="AM52" s="80">
        <v>700</v>
      </c>
      <c r="AN52" s="80">
        <v>12948</v>
      </c>
      <c r="AO52" s="80">
        <v>12118</v>
      </c>
      <c r="AP52" s="80">
        <v>110</v>
      </c>
      <c r="AQ52" s="80">
        <v>12228</v>
      </c>
      <c r="AR52" s="107">
        <v>98.938602220770733</v>
      </c>
      <c r="AS52" s="107">
        <v>15.714285714285714</v>
      </c>
      <c r="AT52" s="107">
        <v>94.439295644114921</v>
      </c>
      <c r="AU52" s="80">
        <v>10280</v>
      </c>
      <c r="AV52" s="80">
        <v>7</v>
      </c>
      <c r="AW52" s="80">
        <v>10287</v>
      </c>
      <c r="AX52" s="80">
        <v>10280</v>
      </c>
      <c r="AY52" s="80">
        <v>7</v>
      </c>
      <c r="AZ52" s="80">
        <v>10287</v>
      </c>
      <c r="BA52" s="107">
        <v>100</v>
      </c>
      <c r="BB52" s="107">
        <v>100</v>
      </c>
      <c r="BC52" s="107">
        <v>100</v>
      </c>
      <c r="BD52" s="80">
        <v>344924</v>
      </c>
      <c r="BE52" s="80">
        <v>12959</v>
      </c>
      <c r="BF52" s="80">
        <v>357883</v>
      </c>
      <c r="BG52" s="80">
        <v>341086</v>
      </c>
      <c r="BH52" s="80">
        <v>2201</v>
      </c>
      <c r="BI52" s="80">
        <v>343287</v>
      </c>
      <c r="BJ52" s="107">
        <v>98.8872911134047</v>
      </c>
      <c r="BK52" s="107">
        <v>16.984335211050237</v>
      </c>
      <c r="BL52" s="107">
        <v>95.921572133909677</v>
      </c>
      <c r="BM52" s="80">
        <v>344920</v>
      </c>
      <c r="BN52" s="80">
        <v>12959</v>
      </c>
      <c r="BO52" s="80">
        <v>357879</v>
      </c>
      <c r="BP52" s="80">
        <v>341082</v>
      </c>
      <c r="BQ52" s="80">
        <v>2201</v>
      </c>
      <c r="BR52" s="80">
        <v>343283</v>
      </c>
      <c r="BS52" s="123">
        <v>98.88727820943987</v>
      </c>
      <c r="BT52" s="123">
        <v>16.984335211050237</v>
      </c>
      <c r="BU52" s="123">
        <v>95.921526549476226</v>
      </c>
      <c r="BV52" s="80">
        <v>4</v>
      </c>
      <c r="BW52" s="80">
        <v>0</v>
      </c>
      <c r="BX52" s="80">
        <v>4</v>
      </c>
      <c r="BY52" s="80">
        <v>4</v>
      </c>
      <c r="BZ52" s="80">
        <v>0</v>
      </c>
      <c r="CA52" s="80">
        <v>4</v>
      </c>
      <c r="CB52" s="81">
        <v>100</v>
      </c>
      <c r="CC52" s="81" t="s">
        <v>100</v>
      </c>
      <c r="CD52" s="81">
        <v>100</v>
      </c>
      <c r="CE52" s="135"/>
      <c r="CF52" s="135"/>
      <c r="CG52" s="136">
        <v>776</v>
      </c>
      <c r="CH52" s="135"/>
      <c r="CI52" s="135"/>
      <c r="CJ52" s="136">
        <v>776</v>
      </c>
      <c r="CK52" s="137"/>
      <c r="CL52" s="137"/>
      <c r="CM52" s="110">
        <v>100</v>
      </c>
      <c r="CN52" s="80">
        <v>21193</v>
      </c>
      <c r="CO52" s="80">
        <v>13</v>
      </c>
      <c r="CP52" s="80">
        <v>21206</v>
      </c>
      <c r="CQ52" s="80">
        <v>21178</v>
      </c>
      <c r="CR52" s="80">
        <v>13</v>
      </c>
      <c r="CS52" s="80">
        <v>21191</v>
      </c>
      <c r="CT52" s="107">
        <v>99.92922191289577</v>
      </c>
      <c r="CU52" s="107">
        <v>100</v>
      </c>
      <c r="CV52" s="107">
        <v>99.929265302272938</v>
      </c>
      <c r="CW52" s="80">
        <v>51080</v>
      </c>
      <c r="CX52" s="80">
        <v>0</v>
      </c>
      <c r="CY52" s="80">
        <v>51080</v>
      </c>
      <c r="CZ52" s="80">
        <v>51080</v>
      </c>
      <c r="DA52" s="80">
        <v>0</v>
      </c>
      <c r="DB52" s="80">
        <v>51080</v>
      </c>
      <c r="DC52" s="107">
        <v>100</v>
      </c>
      <c r="DD52" s="107" t="s">
        <v>100</v>
      </c>
      <c r="DE52" s="107">
        <v>100</v>
      </c>
      <c r="DF52" s="80">
        <v>0</v>
      </c>
      <c r="DG52" s="80">
        <v>0</v>
      </c>
      <c r="DH52" s="80">
        <v>0</v>
      </c>
      <c r="DI52" s="80">
        <v>0</v>
      </c>
      <c r="DJ52" s="80">
        <v>0</v>
      </c>
      <c r="DK52" s="80">
        <v>0</v>
      </c>
      <c r="DL52" s="107" t="s">
        <v>100</v>
      </c>
      <c r="DM52" s="107" t="s">
        <v>100</v>
      </c>
      <c r="DN52" s="107" t="s">
        <v>100</v>
      </c>
      <c r="DO52" s="80">
        <v>0</v>
      </c>
      <c r="DP52" s="80">
        <v>0</v>
      </c>
      <c r="DQ52" s="80">
        <v>0</v>
      </c>
      <c r="DR52" s="80">
        <v>0</v>
      </c>
      <c r="DS52" s="80">
        <v>0</v>
      </c>
      <c r="DT52" s="80">
        <v>0</v>
      </c>
      <c r="DU52" s="107" t="s">
        <v>100</v>
      </c>
      <c r="DV52" s="107" t="s">
        <v>100</v>
      </c>
      <c r="DW52" s="107" t="s">
        <v>100</v>
      </c>
      <c r="EA52" s="69"/>
      <c r="EB52" s="69"/>
      <c r="EC52" s="69"/>
    </row>
    <row r="53" spans="1:133" ht="33" customHeight="1">
      <c r="A53" s="4" t="s">
        <v>61</v>
      </c>
      <c r="B53" s="80">
        <v>516204</v>
      </c>
      <c r="C53" s="80">
        <v>25150</v>
      </c>
      <c r="D53" s="80">
        <v>541354</v>
      </c>
      <c r="E53" s="80">
        <v>512426</v>
      </c>
      <c r="F53" s="80">
        <v>6152</v>
      </c>
      <c r="G53" s="80">
        <v>518578</v>
      </c>
      <c r="H53" s="107">
        <v>99.26811880574347</v>
      </c>
      <c r="I53" s="107">
        <v>24.461232604373759</v>
      </c>
      <c r="J53" s="107">
        <v>95.792771458232508</v>
      </c>
      <c r="K53" s="80">
        <v>195307</v>
      </c>
      <c r="L53" s="80">
        <v>8152</v>
      </c>
      <c r="M53" s="80">
        <v>203459</v>
      </c>
      <c r="N53" s="80">
        <v>194005</v>
      </c>
      <c r="O53" s="80">
        <v>2102</v>
      </c>
      <c r="P53" s="80">
        <v>196107</v>
      </c>
      <c r="Q53" s="107">
        <v>99.333357227339519</v>
      </c>
      <c r="R53" s="107">
        <v>25.785083415112858</v>
      </c>
      <c r="S53" s="107">
        <v>96.386495559301878</v>
      </c>
      <c r="T53" s="80">
        <v>8109</v>
      </c>
      <c r="U53" s="80">
        <v>374</v>
      </c>
      <c r="V53" s="80">
        <v>8483</v>
      </c>
      <c r="W53" s="80">
        <v>8053</v>
      </c>
      <c r="X53" s="80">
        <v>96</v>
      </c>
      <c r="Y53" s="80">
        <v>8149</v>
      </c>
      <c r="Z53" s="107">
        <v>99.309409298310513</v>
      </c>
      <c r="AA53" s="107">
        <v>25.668449197860966</v>
      </c>
      <c r="AB53" s="107">
        <v>96.062713662619359</v>
      </c>
      <c r="AC53" s="80">
        <v>168845</v>
      </c>
      <c r="AD53" s="80">
        <v>7778</v>
      </c>
      <c r="AE53" s="80">
        <v>176623</v>
      </c>
      <c r="AF53" s="80">
        <v>167599</v>
      </c>
      <c r="AG53" s="80">
        <v>2006</v>
      </c>
      <c r="AH53" s="80">
        <v>169605</v>
      </c>
      <c r="AI53" s="107">
        <v>99.262045070923037</v>
      </c>
      <c r="AJ53" s="107">
        <v>25.790691694523016</v>
      </c>
      <c r="AK53" s="107">
        <v>96.026565056646078</v>
      </c>
      <c r="AL53" s="80">
        <v>11550</v>
      </c>
      <c r="AM53" s="80">
        <v>0</v>
      </c>
      <c r="AN53" s="80">
        <v>11550</v>
      </c>
      <c r="AO53" s="80">
        <v>11550</v>
      </c>
      <c r="AP53" s="80">
        <v>0</v>
      </c>
      <c r="AQ53" s="80">
        <v>11550</v>
      </c>
      <c r="AR53" s="107">
        <v>100</v>
      </c>
      <c r="AS53" s="107" t="s">
        <v>100</v>
      </c>
      <c r="AT53" s="107">
        <v>100</v>
      </c>
      <c r="AU53" s="80">
        <v>6803</v>
      </c>
      <c r="AV53" s="80">
        <v>0</v>
      </c>
      <c r="AW53" s="80">
        <v>6803</v>
      </c>
      <c r="AX53" s="80">
        <v>6803</v>
      </c>
      <c r="AY53" s="80">
        <v>0</v>
      </c>
      <c r="AZ53" s="80">
        <v>6803</v>
      </c>
      <c r="BA53" s="107">
        <v>100</v>
      </c>
      <c r="BB53" s="107" t="s">
        <v>100</v>
      </c>
      <c r="BC53" s="107">
        <v>100</v>
      </c>
      <c r="BD53" s="80">
        <v>271553</v>
      </c>
      <c r="BE53" s="80">
        <v>15596</v>
      </c>
      <c r="BF53" s="80">
        <v>287149</v>
      </c>
      <c r="BG53" s="80">
        <v>269428</v>
      </c>
      <c r="BH53" s="80">
        <v>3687</v>
      </c>
      <c r="BI53" s="80">
        <v>273115</v>
      </c>
      <c r="BJ53" s="107">
        <v>99.217463994137418</v>
      </c>
      <c r="BK53" s="107">
        <v>23.640677096691459</v>
      </c>
      <c r="BL53" s="107">
        <v>95.112641868855548</v>
      </c>
      <c r="BM53" s="80">
        <v>259290</v>
      </c>
      <c r="BN53" s="80">
        <v>15596</v>
      </c>
      <c r="BO53" s="80">
        <v>274886</v>
      </c>
      <c r="BP53" s="80">
        <v>257165</v>
      </c>
      <c r="BQ53" s="80">
        <v>3687</v>
      </c>
      <c r="BR53" s="80">
        <v>260852</v>
      </c>
      <c r="BS53" s="123">
        <v>99.18045431755948</v>
      </c>
      <c r="BT53" s="123">
        <v>23.640677096691459</v>
      </c>
      <c r="BU53" s="123">
        <v>94.894610856864304</v>
      </c>
      <c r="BV53" s="80">
        <v>12263</v>
      </c>
      <c r="BW53" s="80">
        <v>0</v>
      </c>
      <c r="BX53" s="80">
        <v>12263</v>
      </c>
      <c r="BY53" s="80">
        <v>12263</v>
      </c>
      <c r="BZ53" s="80">
        <v>0</v>
      </c>
      <c r="CA53" s="80">
        <v>12263</v>
      </c>
      <c r="CB53" s="81">
        <v>100</v>
      </c>
      <c r="CC53" s="81" t="s">
        <v>100</v>
      </c>
      <c r="CD53" s="81">
        <v>100</v>
      </c>
      <c r="CE53" s="135"/>
      <c r="CF53" s="135"/>
      <c r="CG53" s="136">
        <v>797</v>
      </c>
      <c r="CH53" s="135"/>
      <c r="CI53" s="135"/>
      <c r="CJ53" s="136">
        <v>797</v>
      </c>
      <c r="CK53" s="137"/>
      <c r="CL53" s="137"/>
      <c r="CM53" s="110">
        <v>100</v>
      </c>
      <c r="CN53" s="80">
        <v>19720</v>
      </c>
      <c r="CO53" s="80">
        <v>1402</v>
      </c>
      <c r="CP53" s="80">
        <v>21122</v>
      </c>
      <c r="CQ53" s="80">
        <v>19369</v>
      </c>
      <c r="CR53" s="80">
        <v>363</v>
      </c>
      <c r="CS53" s="80">
        <v>19732</v>
      </c>
      <c r="CT53" s="107">
        <v>98.220081135902632</v>
      </c>
      <c r="CU53" s="107">
        <v>25.891583452211126</v>
      </c>
      <c r="CV53" s="107">
        <v>93.419183789413879</v>
      </c>
      <c r="CW53" s="80">
        <v>29624</v>
      </c>
      <c r="CX53" s="80">
        <v>0</v>
      </c>
      <c r="CY53" s="80">
        <v>29624</v>
      </c>
      <c r="CZ53" s="80">
        <v>29624</v>
      </c>
      <c r="DA53" s="80">
        <v>0</v>
      </c>
      <c r="DB53" s="80">
        <v>29624</v>
      </c>
      <c r="DC53" s="107">
        <v>100</v>
      </c>
      <c r="DD53" s="107" t="s">
        <v>100</v>
      </c>
      <c r="DE53" s="107">
        <v>100</v>
      </c>
      <c r="DF53" s="80">
        <v>0</v>
      </c>
      <c r="DG53" s="80">
        <v>0</v>
      </c>
      <c r="DH53" s="80">
        <v>0</v>
      </c>
      <c r="DI53" s="80">
        <v>0</v>
      </c>
      <c r="DJ53" s="80">
        <v>0</v>
      </c>
      <c r="DK53" s="80">
        <v>0</v>
      </c>
      <c r="DL53" s="107" t="s">
        <v>100</v>
      </c>
      <c r="DM53" s="107" t="s">
        <v>100</v>
      </c>
      <c r="DN53" s="107" t="s">
        <v>100</v>
      </c>
      <c r="DO53" s="80">
        <v>0</v>
      </c>
      <c r="DP53" s="80">
        <v>0</v>
      </c>
      <c r="DQ53" s="80">
        <v>0</v>
      </c>
      <c r="DR53" s="80">
        <v>0</v>
      </c>
      <c r="DS53" s="80">
        <v>0</v>
      </c>
      <c r="DT53" s="80">
        <v>0</v>
      </c>
      <c r="DU53" s="107" t="s">
        <v>100</v>
      </c>
      <c r="DV53" s="107" t="s">
        <v>100</v>
      </c>
      <c r="DW53" s="107" t="s">
        <v>100</v>
      </c>
      <c r="EA53" s="69"/>
      <c r="EB53" s="69"/>
      <c r="EC53" s="69"/>
    </row>
    <row r="54" spans="1:133" s="47" customFormat="1" ht="33" customHeight="1">
      <c r="A54" s="4" t="s">
        <v>62</v>
      </c>
      <c r="B54" s="80">
        <v>1914269</v>
      </c>
      <c r="C54" s="80">
        <v>8583</v>
      </c>
      <c r="D54" s="80">
        <v>1922852</v>
      </c>
      <c r="E54" s="80">
        <v>1904819</v>
      </c>
      <c r="F54" s="80">
        <v>3615</v>
      </c>
      <c r="G54" s="80">
        <v>1908434</v>
      </c>
      <c r="H54" s="107">
        <v>99.506338973258195</v>
      </c>
      <c r="I54" s="107">
        <v>42.118140510311079</v>
      </c>
      <c r="J54" s="107">
        <v>99.250176300620126</v>
      </c>
      <c r="K54" s="80">
        <v>798136</v>
      </c>
      <c r="L54" s="80">
        <v>4400</v>
      </c>
      <c r="M54" s="80">
        <v>802536</v>
      </c>
      <c r="N54" s="80">
        <v>792350</v>
      </c>
      <c r="O54" s="80">
        <v>1765</v>
      </c>
      <c r="P54" s="80">
        <v>794115</v>
      </c>
      <c r="Q54" s="107">
        <v>99.27506089187807</v>
      </c>
      <c r="R54" s="107">
        <v>40.11363636363636</v>
      </c>
      <c r="S54" s="107">
        <v>98.95070127695206</v>
      </c>
      <c r="T54" s="80">
        <v>29799</v>
      </c>
      <c r="U54" s="80">
        <v>195</v>
      </c>
      <c r="V54" s="80">
        <v>29994</v>
      </c>
      <c r="W54" s="80">
        <v>29789</v>
      </c>
      <c r="X54" s="80">
        <v>78</v>
      </c>
      <c r="Y54" s="80">
        <v>29867</v>
      </c>
      <c r="Z54" s="107">
        <v>99.966441826906944</v>
      </c>
      <c r="AA54" s="107">
        <v>40</v>
      </c>
      <c r="AB54" s="107">
        <v>99.576581983063278</v>
      </c>
      <c r="AC54" s="80">
        <v>649849</v>
      </c>
      <c r="AD54" s="80">
        <v>4205</v>
      </c>
      <c r="AE54" s="80">
        <v>654054</v>
      </c>
      <c r="AF54" s="80">
        <v>644073</v>
      </c>
      <c r="AG54" s="80">
        <v>1687</v>
      </c>
      <c r="AH54" s="80">
        <v>645760</v>
      </c>
      <c r="AI54" s="107">
        <v>99.111178135228343</v>
      </c>
      <c r="AJ54" s="107">
        <v>40.118906064209277</v>
      </c>
      <c r="AK54" s="107">
        <v>98.731908986108181</v>
      </c>
      <c r="AL54" s="80">
        <v>55322</v>
      </c>
      <c r="AM54" s="80">
        <v>0</v>
      </c>
      <c r="AN54" s="80">
        <v>55322</v>
      </c>
      <c r="AO54" s="80">
        <v>55322</v>
      </c>
      <c r="AP54" s="80">
        <v>0</v>
      </c>
      <c r="AQ54" s="80">
        <v>55322</v>
      </c>
      <c r="AR54" s="107">
        <v>100</v>
      </c>
      <c r="AS54" s="107" t="s">
        <v>100</v>
      </c>
      <c r="AT54" s="107">
        <v>100</v>
      </c>
      <c r="AU54" s="80">
        <v>63166</v>
      </c>
      <c r="AV54" s="80">
        <v>0</v>
      </c>
      <c r="AW54" s="80">
        <v>63166</v>
      </c>
      <c r="AX54" s="80">
        <v>63166</v>
      </c>
      <c r="AY54" s="80">
        <v>0</v>
      </c>
      <c r="AZ54" s="80">
        <v>63166</v>
      </c>
      <c r="BA54" s="107">
        <v>100</v>
      </c>
      <c r="BB54" s="107" t="s">
        <v>100</v>
      </c>
      <c r="BC54" s="107">
        <v>100</v>
      </c>
      <c r="BD54" s="80">
        <v>965767</v>
      </c>
      <c r="BE54" s="80">
        <v>3928</v>
      </c>
      <c r="BF54" s="80">
        <v>969695</v>
      </c>
      <c r="BG54" s="80">
        <v>962258</v>
      </c>
      <c r="BH54" s="80">
        <v>1782</v>
      </c>
      <c r="BI54" s="80">
        <v>964040</v>
      </c>
      <c r="BJ54" s="107">
        <v>99.636661844937763</v>
      </c>
      <c r="BK54" s="107">
        <v>45.366598778004075</v>
      </c>
      <c r="BL54" s="107">
        <v>99.416826940429729</v>
      </c>
      <c r="BM54" s="80">
        <v>856082</v>
      </c>
      <c r="BN54" s="80">
        <v>3928</v>
      </c>
      <c r="BO54" s="80">
        <v>860010</v>
      </c>
      <c r="BP54" s="80">
        <v>852573</v>
      </c>
      <c r="BQ54" s="80">
        <v>1782</v>
      </c>
      <c r="BR54" s="80">
        <v>854355</v>
      </c>
      <c r="BS54" s="123">
        <v>99.590109358682938</v>
      </c>
      <c r="BT54" s="123">
        <v>45.366598778004075</v>
      </c>
      <c r="BU54" s="123">
        <v>99.342449506401081</v>
      </c>
      <c r="BV54" s="80">
        <v>109685</v>
      </c>
      <c r="BW54" s="80">
        <v>0</v>
      </c>
      <c r="BX54" s="80">
        <v>109685</v>
      </c>
      <c r="BY54" s="80">
        <v>109685</v>
      </c>
      <c r="BZ54" s="80">
        <v>0</v>
      </c>
      <c r="CA54" s="80">
        <v>109685</v>
      </c>
      <c r="CB54" s="81">
        <v>100</v>
      </c>
      <c r="CC54" s="81" t="s">
        <v>100</v>
      </c>
      <c r="CD54" s="81">
        <v>100</v>
      </c>
      <c r="CE54" s="135"/>
      <c r="CF54" s="135"/>
      <c r="CG54" s="136">
        <v>2262</v>
      </c>
      <c r="CH54" s="135"/>
      <c r="CI54" s="135"/>
      <c r="CJ54" s="136">
        <v>2262</v>
      </c>
      <c r="CK54" s="137"/>
      <c r="CL54" s="137"/>
      <c r="CM54" s="110">
        <v>100</v>
      </c>
      <c r="CN54" s="80">
        <v>61761</v>
      </c>
      <c r="CO54" s="80">
        <v>255</v>
      </c>
      <c r="CP54" s="80">
        <v>62016</v>
      </c>
      <c r="CQ54" s="80">
        <v>61606</v>
      </c>
      <c r="CR54" s="80">
        <v>68</v>
      </c>
      <c r="CS54" s="80">
        <v>61674</v>
      </c>
      <c r="CT54" s="107">
        <v>99.749032561001286</v>
      </c>
      <c r="CU54" s="107">
        <v>26.666666666666668</v>
      </c>
      <c r="CV54" s="107">
        <v>99.44852941176471</v>
      </c>
      <c r="CW54" s="80">
        <v>88605</v>
      </c>
      <c r="CX54" s="80">
        <v>0</v>
      </c>
      <c r="CY54" s="80">
        <v>88605</v>
      </c>
      <c r="CZ54" s="80">
        <v>88605</v>
      </c>
      <c r="DA54" s="80">
        <v>0</v>
      </c>
      <c r="DB54" s="80">
        <v>88605</v>
      </c>
      <c r="DC54" s="107">
        <v>100</v>
      </c>
      <c r="DD54" s="107" t="s">
        <v>100</v>
      </c>
      <c r="DE54" s="107">
        <v>100</v>
      </c>
      <c r="DF54" s="80">
        <v>0</v>
      </c>
      <c r="DG54" s="80">
        <v>0</v>
      </c>
      <c r="DH54" s="80">
        <v>0</v>
      </c>
      <c r="DI54" s="80">
        <v>0</v>
      </c>
      <c r="DJ54" s="80">
        <v>0</v>
      </c>
      <c r="DK54" s="80">
        <v>0</v>
      </c>
      <c r="DL54" s="107" t="s">
        <v>100</v>
      </c>
      <c r="DM54" s="107" t="s">
        <v>100</v>
      </c>
      <c r="DN54" s="107" t="s">
        <v>100</v>
      </c>
      <c r="DO54" s="80">
        <v>0</v>
      </c>
      <c r="DP54" s="80">
        <v>0</v>
      </c>
      <c r="DQ54" s="80">
        <v>0</v>
      </c>
      <c r="DR54" s="80">
        <v>0</v>
      </c>
      <c r="DS54" s="80">
        <v>0</v>
      </c>
      <c r="DT54" s="80">
        <v>0</v>
      </c>
      <c r="DU54" s="107" t="s">
        <v>100</v>
      </c>
      <c r="DV54" s="107" t="s">
        <v>100</v>
      </c>
      <c r="DW54" s="107" t="s">
        <v>100</v>
      </c>
      <c r="DX54" s="68"/>
      <c r="DY54" s="68"/>
      <c r="DZ54" s="68"/>
      <c r="EA54" s="69"/>
      <c r="EB54" s="69"/>
      <c r="EC54" s="69"/>
    </row>
    <row r="55" spans="1:133" ht="33" customHeight="1">
      <c r="A55" s="3" t="s">
        <v>63</v>
      </c>
      <c r="B55" s="78">
        <v>1117719</v>
      </c>
      <c r="C55" s="78">
        <v>50321</v>
      </c>
      <c r="D55" s="78">
        <v>1168040</v>
      </c>
      <c r="E55" s="78">
        <v>1094893</v>
      </c>
      <c r="F55" s="78">
        <v>9873</v>
      </c>
      <c r="G55" s="78">
        <v>1104766</v>
      </c>
      <c r="H55" s="106">
        <v>97.957805137069329</v>
      </c>
      <c r="I55" s="106">
        <v>19.62003934738976</v>
      </c>
      <c r="J55" s="106">
        <v>94.582890996883677</v>
      </c>
      <c r="K55" s="78">
        <v>431044</v>
      </c>
      <c r="L55" s="78">
        <v>15125</v>
      </c>
      <c r="M55" s="78">
        <v>446169</v>
      </c>
      <c r="N55" s="78">
        <v>427429</v>
      </c>
      <c r="O55" s="78">
        <v>4163</v>
      </c>
      <c r="P55" s="78">
        <v>431592</v>
      </c>
      <c r="Q55" s="106">
        <v>99.161338517645532</v>
      </c>
      <c r="R55" s="106">
        <v>27.52396694214876</v>
      </c>
      <c r="S55" s="106">
        <v>96.732852349670196</v>
      </c>
      <c r="T55" s="78">
        <v>17144</v>
      </c>
      <c r="U55" s="78">
        <v>575</v>
      </c>
      <c r="V55" s="78">
        <v>17719</v>
      </c>
      <c r="W55" s="78">
        <v>15046</v>
      </c>
      <c r="X55" s="78">
        <v>194</v>
      </c>
      <c r="Y55" s="78">
        <v>15240</v>
      </c>
      <c r="Z55" s="106">
        <v>87.762482501166588</v>
      </c>
      <c r="AA55" s="106">
        <v>33.739130434782609</v>
      </c>
      <c r="AB55" s="106">
        <v>86.00936847451888</v>
      </c>
      <c r="AC55" s="78">
        <v>363938</v>
      </c>
      <c r="AD55" s="78">
        <v>13798</v>
      </c>
      <c r="AE55" s="78">
        <v>377736</v>
      </c>
      <c r="AF55" s="78">
        <v>362930</v>
      </c>
      <c r="AG55" s="78">
        <v>3682</v>
      </c>
      <c r="AH55" s="78">
        <v>366612</v>
      </c>
      <c r="AI55" s="106">
        <v>99.723029746825006</v>
      </c>
      <c r="AJ55" s="106">
        <v>26.685026815480505</v>
      </c>
      <c r="AK55" s="106">
        <v>97.05508609187369</v>
      </c>
      <c r="AL55" s="78">
        <v>26585</v>
      </c>
      <c r="AM55" s="78">
        <v>752</v>
      </c>
      <c r="AN55" s="78">
        <v>27337</v>
      </c>
      <c r="AO55" s="78">
        <v>26230</v>
      </c>
      <c r="AP55" s="78">
        <v>287</v>
      </c>
      <c r="AQ55" s="78">
        <v>26517</v>
      </c>
      <c r="AR55" s="106">
        <v>98.664660522851236</v>
      </c>
      <c r="AS55" s="106">
        <v>38.164893617021278</v>
      </c>
      <c r="AT55" s="106">
        <v>97.000402385045902</v>
      </c>
      <c r="AU55" s="78">
        <v>23377</v>
      </c>
      <c r="AV55" s="78">
        <v>0</v>
      </c>
      <c r="AW55" s="78">
        <v>23377</v>
      </c>
      <c r="AX55" s="78">
        <v>23223</v>
      </c>
      <c r="AY55" s="78">
        <v>0</v>
      </c>
      <c r="AZ55" s="78">
        <v>23223</v>
      </c>
      <c r="BA55" s="106">
        <v>99.341232835693205</v>
      </c>
      <c r="BB55" s="106" t="s">
        <v>100</v>
      </c>
      <c r="BC55" s="106">
        <v>99.341232835693205</v>
      </c>
      <c r="BD55" s="78">
        <v>563904</v>
      </c>
      <c r="BE55" s="78">
        <v>33800</v>
      </c>
      <c r="BF55" s="78">
        <v>597704</v>
      </c>
      <c r="BG55" s="78">
        <v>545053</v>
      </c>
      <c r="BH55" s="78">
        <v>5432</v>
      </c>
      <c r="BI55" s="78">
        <v>550485</v>
      </c>
      <c r="BJ55" s="106">
        <v>96.657055101577569</v>
      </c>
      <c r="BK55" s="106">
        <v>16.071005917159763</v>
      </c>
      <c r="BL55" s="106">
        <v>92.099935754152568</v>
      </c>
      <c r="BM55" s="78">
        <v>562149</v>
      </c>
      <c r="BN55" s="78">
        <v>33800</v>
      </c>
      <c r="BO55" s="78">
        <v>595949</v>
      </c>
      <c r="BP55" s="78">
        <v>543298</v>
      </c>
      <c r="BQ55" s="78">
        <v>5432</v>
      </c>
      <c r="BR55" s="78">
        <v>548730</v>
      </c>
      <c r="BS55" s="122">
        <v>96.646618601118206</v>
      </c>
      <c r="BT55" s="122">
        <v>16.071005917159763</v>
      </c>
      <c r="BU55" s="122">
        <v>92.076670990302873</v>
      </c>
      <c r="BV55" s="78">
        <v>1755</v>
      </c>
      <c r="BW55" s="78">
        <v>0</v>
      </c>
      <c r="BX55" s="78">
        <v>1755</v>
      </c>
      <c r="BY55" s="78">
        <v>1755</v>
      </c>
      <c r="BZ55" s="78">
        <v>0</v>
      </c>
      <c r="CA55" s="78">
        <v>1755</v>
      </c>
      <c r="CB55" s="79">
        <v>100</v>
      </c>
      <c r="CC55" s="79" t="s">
        <v>100</v>
      </c>
      <c r="CD55" s="79">
        <v>100</v>
      </c>
      <c r="CE55" s="131"/>
      <c r="CF55" s="131"/>
      <c r="CG55" s="132">
        <v>1237</v>
      </c>
      <c r="CH55" s="131"/>
      <c r="CI55" s="131"/>
      <c r="CJ55" s="132">
        <v>1237</v>
      </c>
      <c r="CK55" s="133"/>
      <c r="CL55" s="133"/>
      <c r="CM55" s="134">
        <v>100</v>
      </c>
      <c r="CN55" s="78">
        <v>36304</v>
      </c>
      <c r="CO55" s="78">
        <v>1396</v>
      </c>
      <c r="CP55" s="78">
        <v>37700</v>
      </c>
      <c r="CQ55" s="78">
        <v>35944</v>
      </c>
      <c r="CR55" s="78">
        <v>278</v>
      </c>
      <c r="CS55" s="78">
        <v>36222</v>
      </c>
      <c r="CT55" s="106">
        <v>99.008373732921996</v>
      </c>
      <c r="CU55" s="106">
        <v>19.914040114613179</v>
      </c>
      <c r="CV55" s="106">
        <v>96.07957559681698</v>
      </c>
      <c r="CW55" s="78">
        <v>86467</v>
      </c>
      <c r="CX55" s="78">
        <v>0</v>
      </c>
      <c r="CY55" s="78">
        <v>86467</v>
      </c>
      <c r="CZ55" s="78">
        <v>86467</v>
      </c>
      <c r="DA55" s="78">
        <v>0</v>
      </c>
      <c r="DB55" s="78">
        <v>86467</v>
      </c>
      <c r="DC55" s="106">
        <v>100</v>
      </c>
      <c r="DD55" s="106" t="s">
        <v>100</v>
      </c>
      <c r="DE55" s="106">
        <v>100</v>
      </c>
      <c r="DF55" s="78">
        <v>0</v>
      </c>
      <c r="DG55" s="78">
        <v>0</v>
      </c>
      <c r="DH55" s="78">
        <v>0</v>
      </c>
      <c r="DI55" s="78">
        <v>0</v>
      </c>
      <c r="DJ55" s="78">
        <v>0</v>
      </c>
      <c r="DK55" s="78">
        <v>0</v>
      </c>
      <c r="DL55" s="106" t="s">
        <v>100</v>
      </c>
      <c r="DM55" s="106" t="s">
        <v>100</v>
      </c>
      <c r="DN55" s="106" t="s">
        <v>100</v>
      </c>
      <c r="DO55" s="78">
        <v>0</v>
      </c>
      <c r="DP55" s="78">
        <v>0</v>
      </c>
      <c r="DQ55" s="78">
        <v>0</v>
      </c>
      <c r="DR55" s="78">
        <v>0</v>
      </c>
      <c r="DS55" s="78">
        <v>0</v>
      </c>
      <c r="DT55" s="78">
        <v>0</v>
      </c>
      <c r="DU55" s="106" t="s">
        <v>100</v>
      </c>
      <c r="DV55" s="106" t="s">
        <v>100</v>
      </c>
      <c r="DW55" s="106" t="s">
        <v>100</v>
      </c>
      <c r="EA55" s="69"/>
      <c r="EB55" s="69"/>
      <c r="EC55" s="69"/>
    </row>
    <row r="56" spans="1:133" ht="33" customHeight="1">
      <c r="A56" s="4" t="s">
        <v>64</v>
      </c>
      <c r="B56" s="80">
        <v>2557174</v>
      </c>
      <c r="C56" s="80">
        <v>64448</v>
      </c>
      <c r="D56" s="80">
        <v>2621622</v>
      </c>
      <c r="E56" s="80">
        <v>2546458</v>
      </c>
      <c r="F56" s="80">
        <v>8057</v>
      </c>
      <c r="G56" s="80">
        <v>2554515</v>
      </c>
      <c r="H56" s="107">
        <v>99.58094365107732</v>
      </c>
      <c r="I56" s="107">
        <v>12.501551638530287</v>
      </c>
      <c r="J56" s="107">
        <v>97.440248823056876</v>
      </c>
      <c r="K56" s="80">
        <v>609987</v>
      </c>
      <c r="L56" s="80">
        <v>27537</v>
      </c>
      <c r="M56" s="80">
        <v>637524</v>
      </c>
      <c r="N56" s="80">
        <v>604038</v>
      </c>
      <c r="O56" s="80">
        <v>4928</v>
      </c>
      <c r="P56" s="80">
        <v>608966</v>
      </c>
      <c r="Q56" s="107">
        <v>99.024733313988662</v>
      </c>
      <c r="R56" s="107">
        <v>17.89592185060101</v>
      </c>
      <c r="S56" s="107">
        <v>95.520482366154056</v>
      </c>
      <c r="T56" s="80">
        <v>9174</v>
      </c>
      <c r="U56" s="80">
        <v>820</v>
      </c>
      <c r="V56" s="80">
        <v>9994</v>
      </c>
      <c r="W56" s="80">
        <v>9024</v>
      </c>
      <c r="X56" s="80">
        <v>145</v>
      </c>
      <c r="Y56" s="80">
        <v>9169</v>
      </c>
      <c r="Z56" s="107">
        <v>98.364944408109878</v>
      </c>
      <c r="AA56" s="107">
        <v>17.682926829268293</v>
      </c>
      <c r="AB56" s="107">
        <v>91.745047028216931</v>
      </c>
      <c r="AC56" s="80">
        <v>282551</v>
      </c>
      <c r="AD56" s="80">
        <v>26404</v>
      </c>
      <c r="AE56" s="80">
        <v>308955</v>
      </c>
      <c r="AF56" s="80">
        <v>277951</v>
      </c>
      <c r="AG56" s="80">
        <v>4653</v>
      </c>
      <c r="AH56" s="80">
        <v>282604</v>
      </c>
      <c r="AI56" s="107">
        <v>98.371975324808616</v>
      </c>
      <c r="AJ56" s="107">
        <v>17.622329950007575</v>
      </c>
      <c r="AK56" s="107">
        <v>91.470926186661487</v>
      </c>
      <c r="AL56" s="80">
        <v>46543</v>
      </c>
      <c r="AM56" s="80">
        <v>313</v>
      </c>
      <c r="AN56" s="80">
        <v>46856</v>
      </c>
      <c r="AO56" s="80">
        <v>46298</v>
      </c>
      <c r="AP56" s="80">
        <v>130</v>
      </c>
      <c r="AQ56" s="80">
        <v>46428</v>
      </c>
      <c r="AR56" s="107">
        <v>99.473605053391495</v>
      </c>
      <c r="AS56" s="107">
        <v>41.533546325878596</v>
      </c>
      <c r="AT56" s="107">
        <v>99.086563086904562</v>
      </c>
      <c r="AU56" s="80">
        <v>271719</v>
      </c>
      <c r="AV56" s="80">
        <v>0</v>
      </c>
      <c r="AW56" s="80">
        <v>271719</v>
      </c>
      <c r="AX56" s="80">
        <v>270765</v>
      </c>
      <c r="AY56" s="80">
        <v>0</v>
      </c>
      <c r="AZ56" s="80">
        <v>270765</v>
      </c>
      <c r="BA56" s="107">
        <v>99.648901990659468</v>
      </c>
      <c r="BB56" s="107" t="s">
        <v>100</v>
      </c>
      <c r="BC56" s="107">
        <v>99.648901990659468</v>
      </c>
      <c r="BD56" s="80">
        <v>1848958</v>
      </c>
      <c r="BE56" s="80">
        <v>32854</v>
      </c>
      <c r="BF56" s="80">
        <v>1881812</v>
      </c>
      <c r="BG56" s="80">
        <v>1844495</v>
      </c>
      <c r="BH56" s="80">
        <v>2918</v>
      </c>
      <c r="BI56" s="80">
        <v>1847413</v>
      </c>
      <c r="BJ56" s="107">
        <v>99.758620801554173</v>
      </c>
      <c r="BK56" s="107">
        <v>8.8817191209593958</v>
      </c>
      <c r="BL56" s="107">
        <v>98.172027811492327</v>
      </c>
      <c r="BM56" s="80">
        <v>1844113</v>
      </c>
      <c r="BN56" s="80">
        <v>32854</v>
      </c>
      <c r="BO56" s="80">
        <v>1876967</v>
      </c>
      <c r="BP56" s="80">
        <v>1839650</v>
      </c>
      <c r="BQ56" s="80">
        <v>2918</v>
      </c>
      <c r="BR56" s="80">
        <v>1842568</v>
      </c>
      <c r="BS56" s="123">
        <v>99.757986630971089</v>
      </c>
      <c r="BT56" s="123">
        <v>8.8817191209593958</v>
      </c>
      <c r="BU56" s="123">
        <v>98.167309281409857</v>
      </c>
      <c r="BV56" s="80">
        <v>4845</v>
      </c>
      <c r="BW56" s="80">
        <v>0</v>
      </c>
      <c r="BX56" s="80">
        <v>4845</v>
      </c>
      <c r="BY56" s="80">
        <v>4845</v>
      </c>
      <c r="BZ56" s="80">
        <v>0</v>
      </c>
      <c r="CA56" s="80">
        <v>4845</v>
      </c>
      <c r="CB56" s="81">
        <v>100</v>
      </c>
      <c r="CC56" s="81" t="s">
        <v>100</v>
      </c>
      <c r="CD56" s="81">
        <v>100</v>
      </c>
      <c r="CE56" s="135"/>
      <c r="CF56" s="135"/>
      <c r="CG56" s="136">
        <v>1020</v>
      </c>
      <c r="CH56" s="135"/>
      <c r="CI56" s="135"/>
      <c r="CJ56" s="136">
        <v>1020</v>
      </c>
      <c r="CK56" s="137"/>
      <c r="CL56" s="137"/>
      <c r="CM56" s="110">
        <v>100</v>
      </c>
      <c r="CN56" s="80">
        <v>14879</v>
      </c>
      <c r="CO56" s="80">
        <v>1421</v>
      </c>
      <c r="CP56" s="80">
        <v>16300</v>
      </c>
      <c r="CQ56" s="80">
        <v>14575</v>
      </c>
      <c r="CR56" s="80">
        <v>211</v>
      </c>
      <c r="CS56" s="80">
        <v>14786</v>
      </c>
      <c r="CT56" s="107">
        <v>97.956851938974395</v>
      </c>
      <c r="CU56" s="107">
        <v>14.848698099929628</v>
      </c>
      <c r="CV56" s="107">
        <v>90.711656441717793</v>
      </c>
      <c r="CW56" s="80">
        <v>83350</v>
      </c>
      <c r="CX56" s="80">
        <v>0</v>
      </c>
      <c r="CY56" s="80">
        <v>83350</v>
      </c>
      <c r="CZ56" s="80">
        <v>83350</v>
      </c>
      <c r="DA56" s="80">
        <v>0</v>
      </c>
      <c r="DB56" s="80">
        <v>83350</v>
      </c>
      <c r="DC56" s="107">
        <v>100</v>
      </c>
      <c r="DD56" s="107" t="s">
        <v>100</v>
      </c>
      <c r="DE56" s="107">
        <v>100</v>
      </c>
      <c r="DF56" s="80">
        <v>0</v>
      </c>
      <c r="DG56" s="80">
        <v>0</v>
      </c>
      <c r="DH56" s="80">
        <v>0</v>
      </c>
      <c r="DI56" s="80">
        <v>0</v>
      </c>
      <c r="DJ56" s="80">
        <v>0</v>
      </c>
      <c r="DK56" s="80">
        <v>0</v>
      </c>
      <c r="DL56" s="107" t="s">
        <v>100</v>
      </c>
      <c r="DM56" s="107" t="s">
        <v>100</v>
      </c>
      <c r="DN56" s="107" t="s">
        <v>100</v>
      </c>
      <c r="DO56" s="80">
        <v>0</v>
      </c>
      <c r="DP56" s="80">
        <v>2636</v>
      </c>
      <c r="DQ56" s="80">
        <v>2636</v>
      </c>
      <c r="DR56" s="80">
        <v>0</v>
      </c>
      <c r="DS56" s="80">
        <v>0</v>
      </c>
      <c r="DT56" s="80">
        <v>0</v>
      </c>
      <c r="DU56" s="107" t="s">
        <v>100</v>
      </c>
      <c r="DV56" s="107" t="s">
        <v>100</v>
      </c>
      <c r="DW56" s="107" t="s">
        <v>100</v>
      </c>
      <c r="EA56" s="69"/>
      <c r="EB56" s="69"/>
      <c r="EC56" s="69"/>
    </row>
    <row r="57" spans="1:133" ht="33" customHeight="1">
      <c r="A57" s="4" t="s">
        <v>65</v>
      </c>
      <c r="B57" s="80">
        <v>1990454</v>
      </c>
      <c r="C57" s="80">
        <v>40099</v>
      </c>
      <c r="D57" s="80">
        <v>2030553</v>
      </c>
      <c r="E57" s="80">
        <v>1974373</v>
      </c>
      <c r="F57" s="80">
        <v>3005</v>
      </c>
      <c r="G57" s="80">
        <v>1977378</v>
      </c>
      <c r="H57" s="107">
        <v>99.192093864012932</v>
      </c>
      <c r="I57" s="107">
        <v>7.4939524676425844</v>
      </c>
      <c r="J57" s="107">
        <v>97.38125525411057</v>
      </c>
      <c r="K57" s="80">
        <v>602569</v>
      </c>
      <c r="L57" s="80">
        <v>32685</v>
      </c>
      <c r="M57" s="80">
        <v>635254</v>
      </c>
      <c r="N57" s="80">
        <v>590589</v>
      </c>
      <c r="O57" s="80">
        <v>2651</v>
      </c>
      <c r="P57" s="80">
        <v>593240</v>
      </c>
      <c r="Q57" s="107">
        <v>98.011845946273368</v>
      </c>
      <c r="R57" s="107">
        <v>8.1107541685788576</v>
      </c>
      <c r="S57" s="107">
        <v>93.386267540228005</v>
      </c>
      <c r="T57" s="80">
        <v>10773</v>
      </c>
      <c r="U57" s="80">
        <v>0</v>
      </c>
      <c r="V57" s="80">
        <v>10773</v>
      </c>
      <c r="W57" s="80">
        <v>10773</v>
      </c>
      <c r="X57" s="80">
        <v>0</v>
      </c>
      <c r="Y57" s="80">
        <v>10773</v>
      </c>
      <c r="Z57" s="107">
        <v>100</v>
      </c>
      <c r="AA57" s="107" t="s">
        <v>100</v>
      </c>
      <c r="AB57" s="107">
        <v>100</v>
      </c>
      <c r="AC57" s="80">
        <v>359900</v>
      </c>
      <c r="AD57" s="80">
        <v>31356</v>
      </c>
      <c r="AE57" s="80">
        <v>391256</v>
      </c>
      <c r="AF57" s="80">
        <v>348138</v>
      </c>
      <c r="AG57" s="80">
        <v>2651</v>
      </c>
      <c r="AH57" s="80">
        <v>350789</v>
      </c>
      <c r="AI57" s="107">
        <v>96.731869963878864</v>
      </c>
      <c r="AJ57" s="107">
        <v>8.4545222604924106</v>
      </c>
      <c r="AK57" s="107">
        <v>89.657155417424903</v>
      </c>
      <c r="AL57" s="80">
        <v>41871</v>
      </c>
      <c r="AM57" s="80">
        <v>1329</v>
      </c>
      <c r="AN57" s="80">
        <v>43200</v>
      </c>
      <c r="AO57" s="80">
        <v>41671</v>
      </c>
      <c r="AP57" s="80">
        <v>0</v>
      </c>
      <c r="AQ57" s="80">
        <v>41671</v>
      </c>
      <c r="AR57" s="107">
        <v>99.522342432709991</v>
      </c>
      <c r="AS57" s="107" t="s">
        <v>100</v>
      </c>
      <c r="AT57" s="107">
        <v>96.460648148148152</v>
      </c>
      <c r="AU57" s="80">
        <v>190025</v>
      </c>
      <c r="AV57" s="80">
        <v>0</v>
      </c>
      <c r="AW57" s="80">
        <v>190025</v>
      </c>
      <c r="AX57" s="80">
        <v>190007</v>
      </c>
      <c r="AY57" s="80">
        <v>0</v>
      </c>
      <c r="AZ57" s="80">
        <v>190007</v>
      </c>
      <c r="BA57" s="107">
        <v>99.990527562162882</v>
      </c>
      <c r="BB57" s="107" t="s">
        <v>100</v>
      </c>
      <c r="BC57" s="107">
        <v>99.990527562162882</v>
      </c>
      <c r="BD57" s="80">
        <v>1300676</v>
      </c>
      <c r="BE57" s="80">
        <v>6647</v>
      </c>
      <c r="BF57" s="80">
        <v>1307323</v>
      </c>
      <c r="BG57" s="80">
        <v>1296894</v>
      </c>
      <c r="BH57" s="80">
        <v>196</v>
      </c>
      <c r="BI57" s="80">
        <v>1297090</v>
      </c>
      <c r="BJ57" s="107">
        <v>99.70922812445221</v>
      </c>
      <c r="BK57" s="107">
        <v>2.948698661050098</v>
      </c>
      <c r="BL57" s="107">
        <v>99.217255414308482</v>
      </c>
      <c r="BM57" s="80">
        <v>1286907</v>
      </c>
      <c r="BN57" s="80">
        <v>6647</v>
      </c>
      <c r="BO57" s="80">
        <v>1293554</v>
      </c>
      <c r="BP57" s="80">
        <v>1283125</v>
      </c>
      <c r="BQ57" s="80">
        <v>196</v>
      </c>
      <c r="BR57" s="80">
        <v>1283321</v>
      </c>
      <c r="BS57" s="123">
        <v>99.706117069842662</v>
      </c>
      <c r="BT57" s="123">
        <v>2.948698661050098</v>
      </c>
      <c r="BU57" s="123">
        <v>99.208923632101943</v>
      </c>
      <c r="BV57" s="80">
        <v>13769</v>
      </c>
      <c r="BW57" s="80">
        <v>0</v>
      </c>
      <c r="BX57" s="80">
        <v>13769</v>
      </c>
      <c r="BY57" s="80">
        <v>13769</v>
      </c>
      <c r="BZ57" s="80">
        <v>0</v>
      </c>
      <c r="CA57" s="80">
        <v>13769</v>
      </c>
      <c r="CB57" s="81">
        <v>100</v>
      </c>
      <c r="CC57" s="81" t="s">
        <v>100</v>
      </c>
      <c r="CD57" s="81">
        <v>100</v>
      </c>
      <c r="CE57" s="135"/>
      <c r="CF57" s="135"/>
      <c r="CG57" s="136">
        <v>1174</v>
      </c>
      <c r="CH57" s="135"/>
      <c r="CI57" s="135"/>
      <c r="CJ57" s="136">
        <v>1174</v>
      </c>
      <c r="CK57" s="137"/>
      <c r="CL57" s="137"/>
      <c r="CM57" s="110">
        <v>100</v>
      </c>
      <c r="CN57" s="80">
        <v>20489</v>
      </c>
      <c r="CO57" s="80">
        <v>767</v>
      </c>
      <c r="CP57" s="80">
        <v>21256</v>
      </c>
      <c r="CQ57" s="80">
        <v>20170</v>
      </c>
      <c r="CR57" s="80">
        <v>158</v>
      </c>
      <c r="CS57" s="80">
        <v>20328</v>
      </c>
      <c r="CT57" s="107">
        <v>98.44306701156718</v>
      </c>
      <c r="CU57" s="107">
        <v>20.59973924380704</v>
      </c>
      <c r="CV57" s="107">
        <v>95.634173880316141</v>
      </c>
      <c r="CW57" s="80">
        <v>66720</v>
      </c>
      <c r="CX57" s="80">
        <v>0</v>
      </c>
      <c r="CY57" s="80">
        <v>66720</v>
      </c>
      <c r="CZ57" s="80">
        <v>66720</v>
      </c>
      <c r="DA57" s="80">
        <v>0</v>
      </c>
      <c r="DB57" s="80">
        <v>66720</v>
      </c>
      <c r="DC57" s="107">
        <v>100</v>
      </c>
      <c r="DD57" s="107" t="s">
        <v>100</v>
      </c>
      <c r="DE57" s="107">
        <v>100</v>
      </c>
      <c r="DF57" s="80">
        <v>0</v>
      </c>
      <c r="DG57" s="80">
        <v>0</v>
      </c>
      <c r="DH57" s="80">
        <v>0</v>
      </c>
      <c r="DI57" s="80">
        <v>0</v>
      </c>
      <c r="DJ57" s="80">
        <v>0</v>
      </c>
      <c r="DK57" s="80">
        <v>0</v>
      </c>
      <c r="DL57" s="107" t="s">
        <v>100</v>
      </c>
      <c r="DM57" s="107" t="s">
        <v>100</v>
      </c>
      <c r="DN57" s="107" t="s">
        <v>100</v>
      </c>
      <c r="DO57" s="80">
        <v>0</v>
      </c>
      <c r="DP57" s="80">
        <v>0</v>
      </c>
      <c r="DQ57" s="80">
        <v>0</v>
      </c>
      <c r="DR57" s="80">
        <v>0</v>
      </c>
      <c r="DS57" s="80">
        <v>0</v>
      </c>
      <c r="DT57" s="80">
        <v>0</v>
      </c>
      <c r="DU57" s="107" t="s">
        <v>100</v>
      </c>
      <c r="DV57" s="107" t="s">
        <v>100</v>
      </c>
      <c r="DW57" s="107" t="s">
        <v>100</v>
      </c>
      <c r="EA57" s="69"/>
      <c r="EB57" s="69"/>
      <c r="EC57" s="69"/>
    </row>
    <row r="58" spans="1:133" ht="33" customHeight="1">
      <c r="A58" s="4" t="s">
        <v>66</v>
      </c>
      <c r="B58" s="80">
        <v>2119877</v>
      </c>
      <c r="C58" s="80">
        <v>38170</v>
      </c>
      <c r="D58" s="80">
        <v>2158047</v>
      </c>
      <c r="E58" s="80">
        <v>2099818</v>
      </c>
      <c r="F58" s="80">
        <v>6865</v>
      </c>
      <c r="G58" s="80">
        <v>2106683</v>
      </c>
      <c r="H58" s="107">
        <v>99.053765855283118</v>
      </c>
      <c r="I58" s="107">
        <v>17.98532879224522</v>
      </c>
      <c r="J58" s="107">
        <v>97.619885016406045</v>
      </c>
      <c r="K58" s="80">
        <v>883497</v>
      </c>
      <c r="L58" s="80">
        <v>12458</v>
      </c>
      <c r="M58" s="80">
        <v>895955</v>
      </c>
      <c r="N58" s="80">
        <v>869879</v>
      </c>
      <c r="O58" s="80">
        <v>5080</v>
      </c>
      <c r="P58" s="80">
        <v>874959</v>
      </c>
      <c r="Q58" s="107">
        <v>98.458625213215214</v>
      </c>
      <c r="R58" s="107">
        <v>40.777010756140633</v>
      </c>
      <c r="S58" s="107">
        <v>97.65657873442305</v>
      </c>
      <c r="T58" s="80">
        <v>18942</v>
      </c>
      <c r="U58" s="80">
        <v>1327</v>
      </c>
      <c r="V58" s="80">
        <v>20269</v>
      </c>
      <c r="W58" s="80">
        <v>17791</v>
      </c>
      <c r="X58" s="80">
        <v>567</v>
      </c>
      <c r="Y58" s="80">
        <v>18358</v>
      </c>
      <c r="Z58" s="107">
        <v>93.923556118678079</v>
      </c>
      <c r="AA58" s="107">
        <v>42.727957799547852</v>
      </c>
      <c r="AB58" s="107">
        <v>90.57180916670778</v>
      </c>
      <c r="AC58" s="80">
        <v>667252</v>
      </c>
      <c r="AD58" s="80">
        <v>9049</v>
      </c>
      <c r="AE58" s="80">
        <v>676301</v>
      </c>
      <c r="AF58" s="80">
        <v>654869</v>
      </c>
      <c r="AG58" s="80">
        <v>4320</v>
      </c>
      <c r="AH58" s="80">
        <v>659189</v>
      </c>
      <c r="AI58" s="107">
        <v>98.144179410477605</v>
      </c>
      <c r="AJ58" s="107">
        <v>47.740081776991936</v>
      </c>
      <c r="AK58" s="107">
        <v>97.469765681257314</v>
      </c>
      <c r="AL58" s="80">
        <v>52996</v>
      </c>
      <c r="AM58" s="80">
        <v>926</v>
      </c>
      <c r="AN58" s="80">
        <v>53922</v>
      </c>
      <c r="AO58" s="80">
        <v>52973</v>
      </c>
      <c r="AP58" s="80">
        <v>86</v>
      </c>
      <c r="AQ58" s="80">
        <v>53059</v>
      </c>
      <c r="AR58" s="107">
        <v>99.956600498150806</v>
      </c>
      <c r="AS58" s="107">
        <v>9.2872570194384458</v>
      </c>
      <c r="AT58" s="107">
        <v>98.399540076406666</v>
      </c>
      <c r="AU58" s="80">
        <v>144307</v>
      </c>
      <c r="AV58" s="80">
        <v>1156</v>
      </c>
      <c r="AW58" s="80">
        <v>145463</v>
      </c>
      <c r="AX58" s="80">
        <v>144246</v>
      </c>
      <c r="AY58" s="80">
        <v>107</v>
      </c>
      <c r="AZ58" s="80">
        <v>144353</v>
      </c>
      <c r="BA58" s="107">
        <v>99.95772900829482</v>
      </c>
      <c r="BB58" s="107">
        <v>9.2560553633217992</v>
      </c>
      <c r="BC58" s="107">
        <v>99.23691935406255</v>
      </c>
      <c r="BD58" s="80">
        <v>1137875</v>
      </c>
      <c r="BE58" s="80">
        <v>25154</v>
      </c>
      <c r="BF58" s="80">
        <v>1163029</v>
      </c>
      <c r="BG58" s="80">
        <v>1131611</v>
      </c>
      <c r="BH58" s="80">
        <v>1580</v>
      </c>
      <c r="BI58" s="80">
        <v>1133191</v>
      </c>
      <c r="BJ58" s="107">
        <v>99.449500164780844</v>
      </c>
      <c r="BK58" s="107">
        <v>6.2813071479685139</v>
      </c>
      <c r="BL58" s="107">
        <v>97.434457782222111</v>
      </c>
      <c r="BM58" s="80">
        <v>1135747</v>
      </c>
      <c r="BN58" s="80">
        <v>25154</v>
      </c>
      <c r="BO58" s="80">
        <v>1160901</v>
      </c>
      <c r="BP58" s="80">
        <v>1129483</v>
      </c>
      <c r="BQ58" s="80">
        <v>1580</v>
      </c>
      <c r="BR58" s="80">
        <v>1131063</v>
      </c>
      <c r="BS58" s="123">
        <v>99.448468717064628</v>
      </c>
      <c r="BT58" s="123">
        <v>6.2813071479685139</v>
      </c>
      <c r="BU58" s="123">
        <v>97.429754992027739</v>
      </c>
      <c r="BV58" s="80">
        <v>2128</v>
      </c>
      <c r="BW58" s="80">
        <v>0</v>
      </c>
      <c r="BX58" s="80">
        <v>2128</v>
      </c>
      <c r="BY58" s="80">
        <v>2128</v>
      </c>
      <c r="BZ58" s="80">
        <v>0</v>
      </c>
      <c r="CA58" s="80">
        <v>2128</v>
      </c>
      <c r="CB58" s="81">
        <v>100</v>
      </c>
      <c r="CC58" s="81" t="s">
        <v>100</v>
      </c>
      <c r="CD58" s="81">
        <v>100</v>
      </c>
      <c r="CE58" s="135"/>
      <c r="CF58" s="135"/>
      <c r="CG58" s="136">
        <v>1491</v>
      </c>
      <c r="CH58" s="135"/>
      <c r="CI58" s="135"/>
      <c r="CJ58" s="136">
        <v>1491</v>
      </c>
      <c r="CK58" s="137"/>
      <c r="CL58" s="137"/>
      <c r="CM58" s="110">
        <v>100</v>
      </c>
      <c r="CN58" s="80">
        <v>21593</v>
      </c>
      <c r="CO58" s="80">
        <v>558</v>
      </c>
      <c r="CP58" s="80">
        <v>22151</v>
      </c>
      <c r="CQ58" s="80">
        <v>21416</v>
      </c>
      <c r="CR58" s="80">
        <v>205</v>
      </c>
      <c r="CS58" s="80">
        <v>21621</v>
      </c>
      <c r="CT58" s="107">
        <v>99.180289908766724</v>
      </c>
      <c r="CU58" s="107">
        <v>36.738351254480293</v>
      </c>
      <c r="CV58" s="107">
        <v>97.607331497449323</v>
      </c>
      <c r="CW58" s="80">
        <v>76912</v>
      </c>
      <c r="CX58" s="80">
        <v>0</v>
      </c>
      <c r="CY58" s="80">
        <v>76912</v>
      </c>
      <c r="CZ58" s="80">
        <v>76912</v>
      </c>
      <c r="DA58" s="80">
        <v>0</v>
      </c>
      <c r="DB58" s="80">
        <v>76912</v>
      </c>
      <c r="DC58" s="107">
        <v>100</v>
      </c>
      <c r="DD58" s="107" t="s">
        <v>100</v>
      </c>
      <c r="DE58" s="107">
        <v>100</v>
      </c>
      <c r="DF58" s="80">
        <v>0</v>
      </c>
      <c r="DG58" s="80">
        <v>0</v>
      </c>
      <c r="DH58" s="80">
        <v>0</v>
      </c>
      <c r="DI58" s="80">
        <v>0</v>
      </c>
      <c r="DJ58" s="80">
        <v>0</v>
      </c>
      <c r="DK58" s="80">
        <v>0</v>
      </c>
      <c r="DL58" s="107" t="s">
        <v>100</v>
      </c>
      <c r="DM58" s="107" t="s">
        <v>100</v>
      </c>
      <c r="DN58" s="107" t="s">
        <v>100</v>
      </c>
      <c r="DO58" s="80">
        <v>0</v>
      </c>
      <c r="DP58" s="80">
        <v>0</v>
      </c>
      <c r="DQ58" s="80">
        <v>0</v>
      </c>
      <c r="DR58" s="80">
        <v>0</v>
      </c>
      <c r="DS58" s="80">
        <v>0</v>
      </c>
      <c r="DT58" s="80">
        <v>0</v>
      </c>
      <c r="DU58" s="107" t="s">
        <v>100</v>
      </c>
      <c r="DV58" s="107" t="s">
        <v>100</v>
      </c>
      <c r="DW58" s="107" t="s">
        <v>100</v>
      </c>
      <c r="EA58" s="69"/>
      <c r="EB58" s="69"/>
      <c r="EC58" s="69"/>
    </row>
    <row r="59" spans="1:133" s="47" customFormat="1" ht="33" customHeight="1">
      <c r="A59" s="12" t="s">
        <v>67</v>
      </c>
      <c r="B59" s="82">
        <v>511788</v>
      </c>
      <c r="C59" s="82">
        <v>17753</v>
      </c>
      <c r="D59" s="82">
        <v>529541</v>
      </c>
      <c r="E59" s="82">
        <v>509526</v>
      </c>
      <c r="F59" s="82">
        <v>3499</v>
      </c>
      <c r="G59" s="82">
        <v>513025</v>
      </c>
      <c r="H59" s="108">
        <v>99.558020117704984</v>
      </c>
      <c r="I59" s="108">
        <v>19.709344899453612</v>
      </c>
      <c r="J59" s="108">
        <v>96.881072475974477</v>
      </c>
      <c r="K59" s="82">
        <v>206977</v>
      </c>
      <c r="L59" s="82">
        <v>13733</v>
      </c>
      <c r="M59" s="82">
        <v>220710</v>
      </c>
      <c r="N59" s="82">
        <v>205404</v>
      </c>
      <c r="O59" s="82">
        <v>2400</v>
      </c>
      <c r="P59" s="82">
        <v>207804</v>
      </c>
      <c r="Q59" s="108">
        <v>99.240012175265846</v>
      </c>
      <c r="R59" s="108">
        <v>17.476152333794509</v>
      </c>
      <c r="S59" s="108">
        <v>94.152507815685738</v>
      </c>
      <c r="T59" s="82">
        <v>4011</v>
      </c>
      <c r="U59" s="82">
        <v>247</v>
      </c>
      <c r="V59" s="82">
        <v>4258</v>
      </c>
      <c r="W59" s="82">
        <v>3981</v>
      </c>
      <c r="X59" s="82">
        <v>36</v>
      </c>
      <c r="Y59" s="82">
        <v>4017</v>
      </c>
      <c r="Z59" s="108">
        <v>99.252056843679881</v>
      </c>
      <c r="AA59" s="108">
        <v>14.5748987854251</v>
      </c>
      <c r="AB59" s="108">
        <v>94.340065758572095</v>
      </c>
      <c r="AC59" s="82">
        <v>186330</v>
      </c>
      <c r="AD59" s="82">
        <v>11460</v>
      </c>
      <c r="AE59" s="82">
        <v>197790</v>
      </c>
      <c r="AF59" s="82">
        <v>184945</v>
      </c>
      <c r="AG59" s="82">
        <v>1693</v>
      </c>
      <c r="AH59" s="82">
        <v>186638</v>
      </c>
      <c r="AI59" s="108">
        <v>99.256695110824879</v>
      </c>
      <c r="AJ59" s="108">
        <v>14.773123909249563</v>
      </c>
      <c r="AK59" s="108">
        <v>94.361696749077311</v>
      </c>
      <c r="AL59" s="82">
        <v>10075</v>
      </c>
      <c r="AM59" s="82">
        <v>1862</v>
      </c>
      <c r="AN59" s="82">
        <v>11937</v>
      </c>
      <c r="AO59" s="82">
        <v>9956</v>
      </c>
      <c r="AP59" s="82">
        <v>557</v>
      </c>
      <c r="AQ59" s="82">
        <v>10513</v>
      </c>
      <c r="AR59" s="108">
        <v>98.818858560794041</v>
      </c>
      <c r="AS59" s="108">
        <v>29.914070891514498</v>
      </c>
      <c r="AT59" s="108">
        <v>88.070704532126996</v>
      </c>
      <c r="AU59" s="82">
        <v>6561</v>
      </c>
      <c r="AV59" s="82">
        <v>164</v>
      </c>
      <c r="AW59" s="82">
        <v>6725</v>
      </c>
      <c r="AX59" s="82">
        <v>6522</v>
      </c>
      <c r="AY59" s="82">
        <v>114</v>
      </c>
      <c r="AZ59" s="82">
        <v>6636</v>
      </c>
      <c r="BA59" s="108">
        <v>99.405578417924104</v>
      </c>
      <c r="BB59" s="108">
        <v>69.512195121951208</v>
      </c>
      <c r="BC59" s="108">
        <v>98.676579925650557</v>
      </c>
      <c r="BD59" s="82">
        <v>278832</v>
      </c>
      <c r="BE59" s="82">
        <v>3189</v>
      </c>
      <c r="BF59" s="82">
        <v>282021</v>
      </c>
      <c r="BG59" s="82">
        <v>278379</v>
      </c>
      <c r="BH59" s="82">
        <v>936</v>
      </c>
      <c r="BI59" s="82">
        <v>279315</v>
      </c>
      <c r="BJ59" s="108">
        <v>99.837536581167157</v>
      </c>
      <c r="BK59" s="108">
        <v>29.350893697083723</v>
      </c>
      <c r="BL59" s="108">
        <v>99.040496984267136</v>
      </c>
      <c r="BM59" s="82">
        <v>267286</v>
      </c>
      <c r="BN59" s="82">
        <v>3189</v>
      </c>
      <c r="BO59" s="82">
        <v>270475</v>
      </c>
      <c r="BP59" s="82">
        <v>266833</v>
      </c>
      <c r="BQ59" s="82">
        <v>936</v>
      </c>
      <c r="BR59" s="82">
        <v>267769</v>
      </c>
      <c r="BS59" s="124">
        <v>99.830518620503881</v>
      </c>
      <c r="BT59" s="124">
        <v>29.350893697083723</v>
      </c>
      <c r="BU59" s="124">
        <v>98.999537850078568</v>
      </c>
      <c r="BV59" s="82">
        <v>11546</v>
      </c>
      <c r="BW59" s="82">
        <v>0</v>
      </c>
      <c r="BX59" s="82">
        <v>11546</v>
      </c>
      <c r="BY59" s="82">
        <v>11546</v>
      </c>
      <c r="BZ59" s="82">
        <v>0</v>
      </c>
      <c r="CA59" s="82">
        <v>11546</v>
      </c>
      <c r="CB59" s="83">
        <v>100</v>
      </c>
      <c r="CC59" s="83" t="s">
        <v>100</v>
      </c>
      <c r="CD59" s="83">
        <v>100</v>
      </c>
      <c r="CE59" s="138"/>
      <c r="CF59" s="138"/>
      <c r="CG59" s="139">
        <v>439</v>
      </c>
      <c r="CH59" s="138"/>
      <c r="CI59" s="138"/>
      <c r="CJ59" s="139">
        <v>439</v>
      </c>
      <c r="CK59" s="140"/>
      <c r="CL59" s="140"/>
      <c r="CM59" s="141">
        <v>100</v>
      </c>
      <c r="CN59" s="82">
        <v>10136</v>
      </c>
      <c r="CO59" s="82">
        <v>831</v>
      </c>
      <c r="CP59" s="82">
        <v>10967</v>
      </c>
      <c r="CQ59" s="82">
        <v>9902</v>
      </c>
      <c r="CR59" s="82">
        <v>163</v>
      </c>
      <c r="CS59" s="82">
        <v>10065</v>
      </c>
      <c r="CT59" s="108">
        <v>97.691397000789266</v>
      </c>
      <c r="CU59" s="108">
        <v>19.614921780986762</v>
      </c>
      <c r="CV59" s="108">
        <v>91.775325977933804</v>
      </c>
      <c r="CW59" s="82">
        <v>15829</v>
      </c>
      <c r="CX59" s="82">
        <v>0</v>
      </c>
      <c r="CY59" s="82">
        <v>15829</v>
      </c>
      <c r="CZ59" s="82">
        <v>15829</v>
      </c>
      <c r="DA59" s="82">
        <v>0</v>
      </c>
      <c r="DB59" s="82">
        <v>15829</v>
      </c>
      <c r="DC59" s="108">
        <v>100</v>
      </c>
      <c r="DD59" s="108" t="s">
        <v>100</v>
      </c>
      <c r="DE59" s="108">
        <v>100</v>
      </c>
      <c r="DF59" s="82">
        <v>14</v>
      </c>
      <c r="DG59" s="82">
        <v>0</v>
      </c>
      <c r="DH59" s="82">
        <v>14</v>
      </c>
      <c r="DI59" s="82">
        <v>12</v>
      </c>
      <c r="DJ59" s="82">
        <v>0</v>
      </c>
      <c r="DK59" s="82">
        <v>12</v>
      </c>
      <c r="DL59" s="108">
        <v>85.714285714285708</v>
      </c>
      <c r="DM59" s="108" t="s">
        <v>100</v>
      </c>
      <c r="DN59" s="108">
        <v>85.714285714285708</v>
      </c>
      <c r="DO59" s="82">
        <v>0</v>
      </c>
      <c r="DP59" s="82">
        <v>0</v>
      </c>
      <c r="DQ59" s="82">
        <v>0</v>
      </c>
      <c r="DR59" s="82">
        <v>0</v>
      </c>
      <c r="DS59" s="82">
        <v>0</v>
      </c>
      <c r="DT59" s="82">
        <v>0</v>
      </c>
      <c r="DU59" s="108" t="s">
        <v>100</v>
      </c>
      <c r="DV59" s="108" t="s">
        <v>100</v>
      </c>
      <c r="DW59" s="108" t="s">
        <v>100</v>
      </c>
      <c r="DX59" s="68"/>
      <c r="DY59" s="68"/>
      <c r="DZ59" s="68"/>
      <c r="EA59" s="69"/>
      <c r="EB59" s="69"/>
      <c r="EC59" s="69"/>
    </row>
    <row r="60" spans="1:133" ht="33" customHeight="1">
      <c r="A60" s="4" t="s">
        <v>68</v>
      </c>
      <c r="B60" s="80">
        <v>3684653</v>
      </c>
      <c r="C60" s="80">
        <v>69574</v>
      </c>
      <c r="D60" s="80">
        <v>3754227</v>
      </c>
      <c r="E60" s="80">
        <v>3684601</v>
      </c>
      <c r="F60" s="80">
        <v>15149</v>
      </c>
      <c r="G60" s="80">
        <v>3699750</v>
      </c>
      <c r="H60" s="107">
        <v>99.998588740920795</v>
      </c>
      <c r="I60" s="107">
        <v>21.773938540259291</v>
      </c>
      <c r="J60" s="107">
        <v>98.548915662265486</v>
      </c>
      <c r="K60" s="80">
        <v>456817</v>
      </c>
      <c r="L60" s="80">
        <v>69328</v>
      </c>
      <c r="M60" s="80">
        <v>526145</v>
      </c>
      <c r="N60" s="80">
        <v>456796</v>
      </c>
      <c r="O60" s="80">
        <v>14950</v>
      </c>
      <c r="P60" s="80">
        <v>471746</v>
      </c>
      <c r="Q60" s="107">
        <v>99.995402973181825</v>
      </c>
      <c r="R60" s="107">
        <v>21.564158781444725</v>
      </c>
      <c r="S60" s="107">
        <v>89.660834940938344</v>
      </c>
      <c r="T60" s="80">
        <v>2184</v>
      </c>
      <c r="U60" s="80">
        <v>537</v>
      </c>
      <c r="V60" s="80">
        <v>2721</v>
      </c>
      <c r="W60" s="80">
        <v>2183</v>
      </c>
      <c r="X60" s="80">
        <v>109</v>
      </c>
      <c r="Y60" s="80">
        <v>2292</v>
      </c>
      <c r="Z60" s="107">
        <v>99.954212454212453</v>
      </c>
      <c r="AA60" s="107">
        <v>20.297951582867785</v>
      </c>
      <c r="AB60" s="107">
        <v>84.233737596471883</v>
      </c>
      <c r="AC60" s="80">
        <v>275293</v>
      </c>
      <c r="AD60" s="80">
        <v>67673</v>
      </c>
      <c r="AE60" s="80">
        <v>342966</v>
      </c>
      <c r="AF60" s="80">
        <v>275273</v>
      </c>
      <c r="AG60" s="80">
        <v>13723</v>
      </c>
      <c r="AH60" s="80">
        <v>288996</v>
      </c>
      <c r="AI60" s="107">
        <v>99.992735013240434</v>
      </c>
      <c r="AJ60" s="107">
        <v>20.278397588403056</v>
      </c>
      <c r="AK60" s="107">
        <v>84.263746260562272</v>
      </c>
      <c r="AL60" s="80">
        <v>40577</v>
      </c>
      <c r="AM60" s="80">
        <v>305</v>
      </c>
      <c r="AN60" s="80">
        <v>40882</v>
      </c>
      <c r="AO60" s="80">
        <v>40577</v>
      </c>
      <c r="AP60" s="80">
        <v>305</v>
      </c>
      <c r="AQ60" s="80">
        <v>40882</v>
      </c>
      <c r="AR60" s="107">
        <v>100</v>
      </c>
      <c r="AS60" s="107">
        <v>100</v>
      </c>
      <c r="AT60" s="107">
        <v>100</v>
      </c>
      <c r="AU60" s="80">
        <v>138763</v>
      </c>
      <c r="AV60" s="80">
        <v>813</v>
      </c>
      <c r="AW60" s="80">
        <v>139576</v>
      </c>
      <c r="AX60" s="80">
        <v>138763</v>
      </c>
      <c r="AY60" s="80">
        <v>813</v>
      </c>
      <c r="AZ60" s="80">
        <v>139576</v>
      </c>
      <c r="BA60" s="107">
        <v>100</v>
      </c>
      <c r="BB60" s="107">
        <v>100</v>
      </c>
      <c r="BC60" s="107">
        <v>100</v>
      </c>
      <c r="BD60" s="80">
        <v>3205355</v>
      </c>
      <c r="BE60" s="80">
        <v>0</v>
      </c>
      <c r="BF60" s="80">
        <v>3205355</v>
      </c>
      <c r="BG60" s="80">
        <v>3205355</v>
      </c>
      <c r="BH60" s="80">
        <v>0</v>
      </c>
      <c r="BI60" s="80">
        <v>3205355</v>
      </c>
      <c r="BJ60" s="107">
        <v>100</v>
      </c>
      <c r="BK60" s="107" t="s">
        <v>100</v>
      </c>
      <c r="BL60" s="107">
        <v>100</v>
      </c>
      <c r="BM60" s="80">
        <v>3200095</v>
      </c>
      <c r="BN60" s="80">
        <v>0</v>
      </c>
      <c r="BO60" s="80">
        <v>3200095</v>
      </c>
      <c r="BP60" s="80">
        <v>3200095</v>
      </c>
      <c r="BQ60" s="80">
        <v>0</v>
      </c>
      <c r="BR60" s="80">
        <v>3200095</v>
      </c>
      <c r="BS60" s="123">
        <v>100</v>
      </c>
      <c r="BT60" s="123" t="s">
        <v>100</v>
      </c>
      <c r="BU60" s="123">
        <v>100</v>
      </c>
      <c r="BV60" s="80">
        <v>5260</v>
      </c>
      <c r="BW60" s="80">
        <v>0</v>
      </c>
      <c r="BX60" s="80">
        <v>5260</v>
      </c>
      <c r="BY60" s="80">
        <v>5260</v>
      </c>
      <c r="BZ60" s="80">
        <v>0</v>
      </c>
      <c r="CA60" s="80">
        <v>5260</v>
      </c>
      <c r="CB60" s="81">
        <v>100</v>
      </c>
      <c r="CC60" s="81" t="s">
        <v>100</v>
      </c>
      <c r="CD60" s="81">
        <v>100</v>
      </c>
      <c r="CE60" s="135"/>
      <c r="CF60" s="135"/>
      <c r="CG60" s="136">
        <v>666</v>
      </c>
      <c r="CH60" s="135"/>
      <c r="CI60" s="135"/>
      <c r="CJ60" s="136">
        <v>666</v>
      </c>
      <c r="CK60" s="137"/>
      <c r="CL60" s="137"/>
      <c r="CM60" s="110">
        <v>100</v>
      </c>
      <c r="CN60" s="80">
        <v>12608</v>
      </c>
      <c r="CO60" s="80">
        <v>246</v>
      </c>
      <c r="CP60" s="80">
        <v>12854</v>
      </c>
      <c r="CQ60" s="80">
        <v>12577</v>
      </c>
      <c r="CR60" s="80">
        <v>199</v>
      </c>
      <c r="CS60" s="80">
        <v>12776</v>
      </c>
      <c r="CT60" s="107">
        <v>99.754124365482227</v>
      </c>
      <c r="CU60" s="107">
        <v>80.894308943089428</v>
      </c>
      <c r="CV60" s="107">
        <v>99.393185000777976</v>
      </c>
      <c r="CW60" s="80">
        <v>9873</v>
      </c>
      <c r="CX60" s="80">
        <v>0</v>
      </c>
      <c r="CY60" s="80">
        <v>9873</v>
      </c>
      <c r="CZ60" s="80">
        <v>9873</v>
      </c>
      <c r="DA60" s="80">
        <v>0</v>
      </c>
      <c r="DB60" s="80">
        <v>9873</v>
      </c>
      <c r="DC60" s="107">
        <v>100</v>
      </c>
      <c r="DD60" s="107" t="s">
        <v>100</v>
      </c>
      <c r="DE60" s="107">
        <v>100</v>
      </c>
      <c r="DF60" s="80">
        <v>0</v>
      </c>
      <c r="DG60" s="80">
        <v>0</v>
      </c>
      <c r="DH60" s="80">
        <v>0</v>
      </c>
      <c r="DI60" s="80">
        <v>0</v>
      </c>
      <c r="DJ60" s="80">
        <v>0</v>
      </c>
      <c r="DK60" s="80">
        <v>0</v>
      </c>
      <c r="DL60" s="107" t="s">
        <v>100</v>
      </c>
      <c r="DM60" s="107" t="s">
        <v>100</v>
      </c>
      <c r="DN60" s="107" t="s">
        <v>100</v>
      </c>
      <c r="DO60" s="80">
        <v>0</v>
      </c>
      <c r="DP60" s="80">
        <v>0</v>
      </c>
      <c r="DQ60" s="80">
        <v>0</v>
      </c>
      <c r="DR60" s="80">
        <v>0</v>
      </c>
      <c r="DS60" s="80">
        <v>0</v>
      </c>
      <c r="DT60" s="80">
        <v>0</v>
      </c>
      <c r="DU60" s="107" t="s">
        <v>100</v>
      </c>
      <c r="DV60" s="107" t="s">
        <v>100</v>
      </c>
      <c r="DW60" s="107" t="s">
        <v>100</v>
      </c>
      <c r="EA60" s="69"/>
      <c r="EB60" s="69"/>
      <c r="EC60" s="69"/>
    </row>
    <row r="61" spans="1:133" ht="33" customHeight="1">
      <c r="A61" s="4" t="s">
        <v>69</v>
      </c>
      <c r="B61" s="80">
        <v>1167545</v>
      </c>
      <c r="C61" s="80">
        <v>18125</v>
      </c>
      <c r="D61" s="80">
        <v>1185670</v>
      </c>
      <c r="E61" s="80">
        <v>1167144</v>
      </c>
      <c r="F61" s="80">
        <v>48</v>
      </c>
      <c r="G61" s="80">
        <v>1167192</v>
      </c>
      <c r="H61" s="107">
        <v>99.965654428737224</v>
      </c>
      <c r="I61" s="107">
        <v>0.26482758620689656</v>
      </c>
      <c r="J61" s="107">
        <v>98.441556250896127</v>
      </c>
      <c r="K61" s="80">
        <v>144337</v>
      </c>
      <c r="L61" s="80">
        <v>14454</v>
      </c>
      <c r="M61" s="80">
        <v>158791</v>
      </c>
      <c r="N61" s="80">
        <v>143988</v>
      </c>
      <c r="O61" s="80">
        <v>13</v>
      </c>
      <c r="P61" s="80">
        <v>144001</v>
      </c>
      <c r="Q61" s="107">
        <v>99.758204756923035</v>
      </c>
      <c r="R61" s="107">
        <v>8.9940500899405015E-2</v>
      </c>
      <c r="S61" s="107">
        <v>90.685870105988371</v>
      </c>
      <c r="T61" s="80">
        <v>926</v>
      </c>
      <c r="U61" s="80">
        <v>0</v>
      </c>
      <c r="V61" s="80">
        <v>926</v>
      </c>
      <c r="W61" s="80">
        <v>923</v>
      </c>
      <c r="X61" s="80">
        <v>0</v>
      </c>
      <c r="Y61" s="80">
        <v>923</v>
      </c>
      <c r="Z61" s="107">
        <v>99.676025917926566</v>
      </c>
      <c r="AA61" s="107" t="s">
        <v>100</v>
      </c>
      <c r="AB61" s="107">
        <v>99.676025917926566</v>
      </c>
      <c r="AC61" s="80">
        <v>99710</v>
      </c>
      <c r="AD61" s="80">
        <v>13</v>
      </c>
      <c r="AE61" s="80">
        <v>99723</v>
      </c>
      <c r="AF61" s="80">
        <v>99364</v>
      </c>
      <c r="AG61" s="80">
        <v>13</v>
      </c>
      <c r="AH61" s="80">
        <v>99377</v>
      </c>
      <c r="AI61" s="107">
        <v>99.652993681676861</v>
      </c>
      <c r="AJ61" s="107">
        <v>100</v>
      </c>
      <c r="AK61" s="107">
        <v>99.65303891780232</v>
      </c>
      <c r="AL61" s="80">
        <v>12519</v>
      </c>
      <c r="AM61" s="80">
        <v>130</v>
      </c>
      <c r="AN61" s="80">
        <v>12649</v>
      </c>
      <c r="AO61" s="80">
        <v>12519</v>
      </c>
      <c r="AP61" s="80">
        <v>0</v>
      </c>
      <c r="AQ61" s="80">
        <v>12519</v>
      </c>
      <c r="AR61" s="107">
        <v>100</v>
      </c>
      <c r="AS61" s="107" t="s">
        <v>100</v>
      </c>
      <c r="AT61" s="107">
        <v>98.972250770811925</v>
      </c>
      <c r="AU61" s="80">
        <v>31182</v>
      </c>
      <c r="AV61" s="80">
        <v>14311</v>
      </c>
      <c r="AW61" s="80">
        <v>45493</v>
      </c>
      <c r="AX61" s="80">
        <v>31182</v>
      </c>
      <c r="AY61" s="80">
        <v>0</v>
      </c>
      <c r="AZ61" s="80">
        <v>31182</v>
      </c>
      <c r="BA61" s="107">
        <v>100</v>
      </c>
      <c r="BB61" s="107" t="s">
        <v>100</v>
      </c>
      <c r="BC61" s="107">
        <v>68.542413118501742</v>
      </c>
      <c r="BD61" s="80">
        <v>1017138</v>
      </c>
      <c r="BE61" s="80">
        <v>55</v>
      </c>
      <c r="BF61" s="80">
        <v>1017193</v>
      </c>
      <c r="BG61" s="80">
        <v>1017138</v>
      </c>
      <c r="BH61" s="80">
        <v>0</v>
      </c>
      <c r="BI61" s="80">
        <v>1017138</v>
      </c>
      <c r="BJ61" s="107">
        <v>100</v>
      </c>
      <c r="BK61" s="107" t="s">
        <v>100</v>
      </c>
      <c r="BL61" s="107">
        <v>99.994592963183976</v>
      </c>
      <c r="BM61" s="80">
        <v>1016472</v>
      </c>
      <c r="BN61" s="80">
        <v>55</v>
      </c>
      <c r="BO61" s="80">
        <v>1016527</v>
      </c>
      <c r="BP61" s="80">
        <v>1016472</v>
      </c>
      <c r="BQ61" s="80">
        <v>0</v>
      </c>
      <c r="BR61" s="80">
        <v>1016472</v>
      </c>
      <c r="BS61" s="123">
        <v>100</v>
      </c>
      <c r="BT61" s="123" t="s">
        <v>100</v>
      </c>
      <c r="BU61" s="123">
        <v>99.994589420644999</v>
      </c>
      <c r="BV61" s="80">
        <v>666</v>
      </c>
      <c r="BW61" s="80">
        <v>0</v>
      </c>
      <c r="BX61" s="80">
        <v>666</v>
      </c>
      <c r="BY61" s="80">
        <v>666</v>
      </c>
      <c r="BZ61" s="80">
        <v>0</v>
      </c>
      <c r="CA61" s="80">
        <v>666</v>
      </c>
      <c r="CB61" s="81">
        <v>100</v>
      </c>
      <c r="CC61" s="81" t="s">
        <v>100</v>
      </c>
      <c r="CD61" s="81">
        <v>100</v>
      </c>
      <c r="CE61" s="135"/>
      <c r="CF61" s="135"/>
      <c r="CG61" s="136">
        <v>160</v>
      </c>
      <c r="CH61" s="135"/>
      <c r="CI61" s="135"/>
      <c r="CJ61" s="136">
        <v>160</v>
      </c>
      <c r="CK61" s="137"/>
      <c r="CL61" s="137"/>
      <c r="CM61" s="110">
        <v>100</v>
      </c>
      <c r="CN61" s="80">
        <v>6070</v>
      </c>
      <c r="CO61" s="80">
        <v>164</v>
      </c>
      <c r="CP61" s="80">
        <v>6234</v>
      </c>
      <c r="CQ61" s="80">
        <v>6018</v>
      </c>
      <c r="CR61" s="80">
        <v>35</v>
      </c>
      <c r="CS61" s="80">
        <v>6053</v>
      </c>
      <c r="CT61" s="107">
        <v>99.143327841845135</v>
      </c>
      <c r="CU61" s="107">
        <v>21.341463414634145</v>
      </c>
      <c r="CV61" s="107">
        <v>97.09656721206288</v>
      </c>
      <c r="CW61" s="80">
        <v>0</v>
      </c>
      <c r="CX61" s="80">
        <v>0</v>
      </c>
      <c r="CY61" s="80">
        <v>0</v>
      </c>
      <c r="CZ61" s="80">
        <v>0</v>
      </c>
      <c r="DA61" s="80">
        <v>0</v>
      </c>
      <c r="DB61" s="80">
        <v>0</v>
      </c>
      <c r="DC61" s="107" t="s">
        <v>100</v>
      </c>
      <c r="DD61" s="107" t="s">
        <v>100</v>
      </c>
      <c r="DE61" s="107" t="s">
        <v>100</v>
      </c>
      <c r="DF61" s="80">
        <v>0</v>
      </c>
      <c r="DG61" s="80">
        <v>0</v>
      </c>
      <c r="DH61" s="80">
        <v>0</v>
      </c>
      <c r="DI61" s="80">
        <v>0</v>
      </c>
      <c r="DJ61" s="80">
        <v>0</v>
      </c>
      <c r="DK61" s="80">
        <v>0</v>
      </c>
      <c r="DL61" s="107" t="s">
        <v>100</v>
      </c>
      <c r="DM61" s="107" t="s">
        <v>100</v>
      </c>
      <c r="DN61" s="107" t="s">
        <v>100</v>
      </c>
      <c r="DO61" s="80">
        <v>0</v>
      </c>
      <c r="DP61" s="80">
        <v>3452</v>
      </c>
      <c r="DQ61" s="80">
        <v>3452</v>
      </c>
      <c r="DR61" s="80">
        <v>0</v>
      </c>
      <c r="DS61" s="80">
        <v>0</v>
      </c>
      <c r="DT61" s="80">
        <v>0</v>
      </c>
      <c r="DU61" s="107" t="s">
        <v>100</v>
      </c>
      <c r="DV61" s="107" t="s">
        <v>100</v>
      </c>
      <c r="DW61" s="107" t="s">
        <v>100</v>
      </c>
      <c r="EA61" s="69"/>
      <c r="EB61" s="69"/>
      <c r="EC61" s="69"/>
    </row>
    <row r="62" spans="1:133" ht="33" customHeight="1">
      <c r="A62" s="4" t="s">
        <v>70</v>
      </c>
      <c r="B62" s="80">
        <v>986388</v>
      </c>
      <c r="C62" s="80">
        <v>6515</v>
      </c>
      <c r="D62" s="80">
        <v>992903</v>
      </c>
      <c r="E62" s="80">
        <v>981223</v>
      </c>
      <c r="F62" s="80">
        <v>3686</v>
      </c>
      <c r="G62" s="80">
        <v>984909</v>
      </c>
      <c r="H62" s="107">
        <v>99.476372380848105</v>
      </c>
      <c r="I62" s="107">
        <v>56.577129700690712</v>
      </c>
      <c r="J62" s="107">
        <v>99.194886106699244</v>
      </c>
      <c r="K62" s="80">
        <v>588906</v>
      </c>
      <c r="L62" s="80">
        <v>5279</v>
      </c>
      <c r="M62" s="80">
        <v>594185</v>
      </c>
      <c r="N62" s="80">
        <v>586411</v>
      </c>
      <c r="O62" s="80">
        <v>3100</v>
      </c>
      <c r="P62" s="80">
        <v>589511</v>
      </c>
      <c r="Q62" s="107">
        <v>99.57633306503925</v>
      </c>
      <c r="R62" s="107">
        <v>58.723243038454257</v>
      </c>
      <c r="S62" s="107">
        <v>99.213376305359446</v>
      </c>
      <c r="T62" s="80">
        <v>5291</v>
      </c>
      <c r="U62" s="80">
        <v>0</v>
      </c>
      <c r="V62" s="80">
        <v>5291</v>
      </c>
      <c r="W62" s="80">
        <v>5264</v>
      </c>
      <c r="X62" s="80">
        <v>0</v>
      </c>
      <c r="Y62" s="80">
        <v>5264</v>
      </c>
      <c r="Z62" s="107">
        <v>99.48969948969949</v>
      </c>
      <c r="AA62" s="107" t="s">
        <v>100</v>
      </c>
      <c r="AB62" s="107">
        <v>99.48969948969949</v>
      </c>
      <c r="AC62" s="80">
        <v>378960</v>
      </c>
      <c r="AD62" s="80">
        <v>3124</v>
      </c>
      <c r="AE62" s="80">
        <v>382084</v>
      </c>
      <c r="AF62" s="80">
        <v>377002</v>
      </c>
      <c r="AG62" s="80">
        <v>1175</v>
      </c>
      <c r="AH62" s="80">
        <v>378177</v>
      </c>
      <c r="AI62" s="107">
        <v>99.483322778129619</v>
      </c>
      <c r="AJ62" s="107">
        <v>37.61203585147247</v>
      </c>
      <c r="AK62" s="107">
        <v>98.977449984820083</v>
      </c>
      <c r="AL62" s="80">
        <v>47891</v>
      </c>
      <c r="AM62" s="80">
        <v>421</v>
      </c>
      <c r="AN62" s="80">
        <v>48312</v>
      </c>
      <c r="AO62" s="80">
        <v>47381</v>
      </c>
      <c r="AP62" s="80">
        <v>200</v>
      </c>
      <c r="AQ62" s="80">
        <v>47581</v>
      </c>
      <c r="AR62" s="107">
        <v>98.935081748136383</v>
      </c>
      <c r="AS62" s="107">
        <v>47.50593824228028</v>
      </c>
      <c r="AT62" s="107">
        <v>98.486918363967547</v>
      </c>
      <c r="AU62" s="80">
        <v>156764</v>
      </c>
      <c r="AV62" s="80">
        <v>1734</v>
      </c>
      <c r="AW62" s="80">
        <v>158498</v>
      </c>
      <c r="AX62" s="80">
        <v>156764</v>
      </c>
      <c r="AY62" s="80">
        <v>1725</v>
      </c>
      <c r="AZ62" s="80">
        <v>158489</v>
      </c>
      <c r="BA62" s="107">
        <v>100</v>
      </c>
      <c r="BB62" s="107">
        <v>99.48096885813149</v>
      </c>
      <c r="BC62" s="107">
        <v>99.99432169491098</v>
      </c>
      <c r="BD62" s="80">
        <v>310549</v>
      </c>
      <c r="BE62" s="80">
        <v>635</v>
      </c>
      <c r="BF62" s="80">
        <v>311184</v>
      </c>
      <c r="BG62" s="80">
        <v>308038</v>
      </c>
      <c r="BH62" s="80">
        <v>329</v>
      </c>
      <c r="BI62" s="80">
        <v>308367</v>
      </c>
      <c r="BJ62" s="107">
        <v>99.19143194793736</v>
      </c>
      <c r="BK62" s="107">
        <v>51.811023622047244</v>
      </c>
      <c r="BL62" s="107">
        <v>99.094747801943555</v>
      </c>
      <c r="BM62" s="80">
        <v>291062</v>
      </c>
      <c r="BN62" s="80">
        <v>635</v>
      </c>
      <c r="BO62" s="80">
        <v>291697</v>
      </c>
      <c r="BP62" s="80">
        <v>288551</v>
      </c>
      <c r="BQ62" s="80">
        <v>329</v>
      </c>
      <c r="BR62" s="80">
        <v>288880</v>
      </c>
      <c r="BS62" s="123">
        <v>99.137297208154962</v>
      </c>
      <c r="BT62" s="123">
        <v>51.811023622047244</v>
      </c>
      <c r="BU62" s="123">
        <v>99.034271864297537</v>
      </c>
      <c r="BV62" s="80">
        <v>19487</v>
      </c>
      <c r="BW62" s="80">
        <v>0</v>
      </c>
      <c r="BX62" s="80">
        <v>19487</v>
      </c>
      <c r="BY62" s="80">
        <v>19487</v>
      </c>
      <c r="BZ62" s="80">
        <v>0</v>
      </c>
      <c r="CA62" s="80">
        <v>19487</v>
      </c>
      <c r="CB62" s="81">
        <v>100</v>
      </c>
      <c r="CC62" s="81" t="s">
        <v>100</v>
      </c>
      <c r="CD62" s="81">
        <v>100</v>
      </c>
      <c r="CE62" s="135"/>
      <c r="CF62" s="135"/>
      <c r="CG62" s="136">
        <v>1010</v>
      </c>
      <c r="CH62" s="135"/>
      <c r="CI62" s="135"/>
      <c r="CJ62" s="136">
        <v>1010</v>
      </c>
      <c r="CK62" s="137"/>
      <c r="CL62" s="137"/>
      <c r="CM62" s="110">
        <v>100</v>
      </c>
      <c r="CN62" s="80">
        <v>21958</v>
      </c>
      <c r="CO62" s="80">
        <v>601</v>
      </c>
      <c r="CP62" s="80">
        <v>22559</v>
      </c>
      <c r="CQ62" s="80">
        <v>21799</v>
      </c>
      <c r="CR62" s="80">
        <v>257</v>
      </c>
      <c r="CS62" s="80">
        <v>22056</v>
      </c>
      <c r="CT62" s="107">
        <v>99.275890336096182</v>
      </c>
      <c r="CU62" s="107">
        <v>42.762063227953412</v>
      </c>
      <c r="CV62" s="107">
        <v>97.770291236313668</v>
      </c>
      <c r="CW62" s="80">
        <v>64975</v>
      </c>
      <c r="CX62" s="80">
        <v>0</v>
      </c>
      <c r="CY62" s="80">
        <v>64975</v>
      </c>
      <c r="CZ62" s="80">
        <v>64975</v>
      </c>
      <c r="DA62" s="80">
        <v>0</v>
      </c>
      <c r="DB62" s="80">
        <v>64975</v>
      </c>
      <c r="DC62" s="107">
        <v>100</v>
      </c>
      <c r="DD62" s="107" t="s">
        <v>100</v>
      </c>
      <c r="DE62" s="107">
        <v>100</v>
      </c>
      <c r="DF62" s="80">
        <v>0</v>
      </c>
      <c r="DG62" s="80">
        <v>0</v>
      </c>
      <c r="DH62" s="80">
        <v>0</v>
      </c>
      <c r="DI62" s="80">
        <v>0</v>
      </c>
      <c r="DJ62" s="80">
        <v>0</v>
      </c>
      <c r="DK62" s="80">
        <v>0</v>
      </c>
      <c r="DL62" s="107" t="s">
        <v>100</v>
      </c>
      <c r="DM62" s="107" t="s">
        <v>100</v>
      </c>
      <c r="DN62" s="107" t="s">
        <v>100</v>
      </c>
      <c r="DO62" s="80">
        <v>0</v>
      </c>
      <c r="DP62" s="80">
        <v>0</v>
      </c>
      <c r="DQ62" s="80">
        <v>0</v>
      </c>
      <c r="DR62" s="80">
        <v>0</v>
      </c>
      <c r="DS62" s="80">
        <v>0</v>
      </c>
      <c r="DT62" s="80">
        <v>0</v>
      </c>
      <c r="DU62" s="107" t="s">
        <v>100</v>
      </c>
      <c r="DV62" s="107" t="s">
        <v>100</v>
      </c>
      <c r="DW62" s="107" t="s">
        <v>100</v>
      </c>
      <c r="EA62" s="69"/>
      <c r="EB62" s="69"/>
      <c r="EC62" s="69"/>
    </row>
    <row r="63" spans="1:133" ht="33" customHeight="1">
      <c r="A63" s="4" t="s">
        <v>71</v>
      </c>
      <c r="B63" s="80">
        <v>135120</v>
      </c>
      <c r="C63" s="80">
        <v>4</v>
      </c>
      <c r="D63" s="80">
        <v>135124</v>
      </c>
      <c r="E63" s="80">
        <v>135105</v>
      </c>
      <c r="F63" s="80">
        <v>0</v>
      </c>
      <c r="G63" s="80">
        <v>135105</v>
      </c>
      <c r="H63" s="107">
        <v>99.988898756660745</v>
      </c>
      <c r="I63" s="107" t="s">
        <v>100</v>
      </c>
      <c r="J63" s="107">
        <v>99.985938841360536</v>
      </c>
      <c r="K63" s="80">
        <v>64916</v>
      </c>
      <c r="L63" s="80">
        <v>4</v>
      </c>
      <c r="M63" s="80">
        <v>64920</v>
      </c>
      <c r="N63" s="80">
        <v>64901</v>
      </c>
      <c r="O63" s="80">
        <v>0</v>
      </c>
      <c r="P63" s="80">
        <v>64901</v>
      </c>
      <c r="Q63" s="107">
        <v>99.976893215848179</v>
      </c>
      <c r="R63" s="107" t="s">
        <v>100</v>
      </c>
      <c r="S63" s="107">
        <v>99.97073321010474</v>
      </c>
      <c r="T63" s="80">
        <v>2293</v>
      </c>
      <c r="U63" s="80">
        <v>0</v>
      </c>
      <c r="V63" s="80">
        <v>2293</v>
      </c>
      <c r="W63" s="80">
        <v>2293</v>
      </c>
      <c r="X63" s="80">
        <v>0</v>
      </c>
      <c r="Y63" s="80">
        <v>2293</v>
      </c>
      <c r="Z63" s="107">
        <v>100</v>
      </c>
      <c r="AA63" s="107" t="s">
        <v>100</v>
      </c>
      <c r="AB63" s="107">
        <v>100</v>
      </c>
      <c r="AC63" s="80">
        <v>47760</v>
      </c>
      <c r="AD63" s="80">
        <v>4</v>
      </c>
      <c r="AE63" s="80">
        <v>47764</v>
      </c>
      <c r="AF63" s="80">
        <v>47745</v>
      </c>
      <c r="AG63" s="80">
        <v>0</v>
      </c>
      <c r="AH63" s="80">
        <v>47745</v>
      </c>
      <c r="AI63" s="107">
        <v>99.968592964824126</v>
      </c>
      <c r="AJ63" s="107" t="s">
        <v>100</v>
      </c>
      <c r="AK63" s="107">
        <v>99.960221087011135</v>
      </c>
      <c r="AL63" s="80">
        <v>6598</v>
      </c>
      <c r="AM63" s="80">
        <v>0</v>
      </c>
      <c r="AN63" s="80">
        <v>6598</v>
      </c>
      <c r="AO63" s="80">
        <v>6598</v>
      </c>
      <c r="AP63" s="80">
        <v>0</v>
      </c>
      <c r="AQ63" s="80">
        <v>6598</v>
      </c>
      <c r="AR63" s="107">
        <v>100</v>
      </c>
      <c r="AS63" s="107" t="s">
        <v>100</v>
      </c>
      <c r="AT63" s="107">
        <v>100</v>
      </c>
      <c r="AU63" s="80">
        <v>8265</v>
      </c>
      <c r="AV63" s="80">
        <v>0</v>
      </c>
      <c r="AW63" s="80">
        <v>8265</v>
      </c>
      <c r="AX63" s="80">
        <v>8265</v>
      </c>
      <c r="AY63" s="80">
        <v>0</v>
      </c>
      <c r="AZ63" s="80">
        <v>8265</v>
      </c>
      <c r="BA63" s="107">
        <v>100</v>
      </c>
      <c r="BB63" s="107" t="s">
        <v>100</v>
      </c>
      <c r="BC63" s="107">
        <v>100</v>
      </c>
      <c r="BD63" s="80">
        <v>62554</v>
      </c>
      <c r="BE63" s="80">
        <v>0</v>
      </c>
      <c r="BF63" s="80">
        <v>62554</v>
      </c>
      <c r="BG63" s="80">
        <v>62554</v>
      </c>
      <c r="BH63" s="80">
        <v>0</v>
      </c>
      <c r="BI63" s="80">
        <v>62554</v>
      </c>
      <c r="BJ63" s="107">
        <v>100</v>
      </c>
      <c r="BK63" s="107" t="s">
        <v>100</v>
      </c>
      <c r="BL63" s="107">
        <v>100</v>
      </c>
      <c r="BM63" s="80">
        <v>58482</v>
      </c>
      <c r="BN63" s="80">
        <v>0</v>
      </c>
      <c r="BO63" s="80">
        <v>58482</v>
      </c>
      <c r="BP63" s="80">
        <v>58482</v>
      </c>
      <c r="BQ63" s="80">
        <v>0</v>
      </c>
      <c r="BR63" s="80">
        <v>58482</v>
      </c>
      <c r="BS63" s="123">
        <v>100</v>
      </c>
      <c r="BT63" s="123" t="s">
        <v>100</v>
      </c>
      <c r="BU63" s="123">
        <v>100</v>
      </c>
      <c r="BV63" s="80">
        <v>4072</v>
      </c>
      <c r="BW63" s="80">
        <v>0</v>
      </c>
      <c r="BX63" s="80">
        <v>4072</v>
      </c>
      <c r="BY63" s="80">
        <v>4072</v>
      </c>
      <c r="BZ63" s="80">
        <v>0</v>
      </c>
      <c r="CA63" s="80">
        <v>4072</v>
      </c>
      <c r="CB63" s="81">
        <v>100</v>
      </c>
      <c r="CC63" s="81" t="s">
        <v>100</v>
      </c>
      <c r="CD63" s="81">
        <v>100</v>
      </c>
      <c r="CE63" s="135"/>
      <c r="CF63" s="135"/>
      <c r="CG63" s="136">
        <v>458</v>
      </c>
      <c r="CH63" s="135"/>
      <c r="CI63" s="135"/>
      <c r="CJ63" s="136">
        <v>458</v>
      </c>
      <c r="CK63" s="137"/>
      <c r="CL63" s="137"/>
      <c r="CM63" s="110">
        <v>100</v>
      </c>
      <c r="CN63" s="80">
        <v>4247</v>
      </c>
      <c r="CO63" s="80">
        <v>0</v>
      </c>
      <c r="CP63" s="80">
        <v>4247</v>
      </c>
      <c r="CQ63" s="80">
        <v>4247</v>
      </c>
      <c r="CR63" s="80">
        <v>0</v>
      </c>
      <c r="CS63" s="80">
        <v>4247</v>
      </c>
      <c r="CT63" s="107">
        <v>100</v>
      </c>
      <c r="CU63" s="107" t="s">
        <v>100</v>
      </c>
      <c r="CV63" s="107">
        <v>100</v>
      </c>
      <c r="CW63" s="80">
        <v>3403</v>
      </c>
      <c r="CX63" s="80">
        <v>0</v>
      </c>
      <c r="CY63" s="80">
        <v>3403</v>
      </c>
      <c r="CZ63" s="80">
        <v>3403</v>
      </c>
      <c r="DA63" s="80">
        <v>0</v>
      </c>
      <c r="DB63" s="80">
        <v>3403</v>
      </c>
      <c r="DC63" s="107">
        <v>100</v>
      </c>
      <c r="DD63" s="107" t="s">
        <v>100</v>
      </c>
      <c r="DE63" s="107">
        <v>100</v>
      </c>
      <c r="DF63" s="80">
        <v>0</v>
      </c>
      <c r="DG63" s="80">
        <v>0</v>
      </c>
      <c r="DH63" s="80">
        <v>0</v>
      </c>
      <c r="DI63" s="80">
        <v>0</v>
      </c>
      <c r="DJ63" s="80">
        <v>0</v>
      </c>
      <c r="DK63" s="80">
        <v>0</v>
      </c>
      <c r="DL63" s="107" t="s">
        <v>100</v>
      </c>
      <c r="DM63" s="107" t="s">
        <v>100</v>
      </c>
      <c r="DN63" s="107" t="s">
        <v>100</v>
      </c>
      <c r="DO63" s="80">
        <v>0</v>
      </c>
      <c r="DP63" s="80">
        <v>0</v>
      </c>
      <c r="DQ63" s="80">
        <v>0</v>
      </c>
      <c r="DR63" s="80">
        <v>0</v>
      </c>
      <c r="DS63" s="80">
        <v>0</v>
      </c>
      <c r="DT63" s="80">
        <v>0</v>
      </c>
      <c r="DU63" s="107" t="s">
        <v>100</v>
      </c>
      <c r="DV63" s="107" t="s">
        <v>100</v>
      </c>
      <c r="DW63" s="107" t="s">
        <v>100</v>
      </c>
      <c r="EA63" s="69"/>
      <c r="EB63" s="69"/>
      <c r="EC63" s="69"/>
    </row>
    <row r="64" spans="1:133" s="47" customFormat="1" ht="33" customHeight="1">
      <c r="A64" s="12" t="s">
        <v>72</v>
      </c>
      <c r="B64" s="82">
        <v>2186527</v>
      </c>
      <c r="C64" s="82">
        <v>26218</v>
      </c>
      <c r="D64" s="82">
        <v>2212745</v>
      </c>
      <c r="E64" s="82">
        <v>2171985</v>
      </c>
      <c r="F64" s="82">
        <v>9393</v>
      </c>
      <c r="G64" s="82">
        <v>2181378</v>
      </c>
      <c r="H64" s="108">
        <v>99.334927032686991</v>
      </c>
      <c r="I64" s="108">
        <v>35.826531390647645</v>
      </c>
      <c r="J64" s="108">
        <v>98.582439458681421</v>
      </c>
      <c r="K64" s="82">
        <v>435934</v>
      </c>
      <c r="L64" s="82">
        <v>13297</v>
      </c>
      <c r="M64" s="82">
        <v>449231</v>
      </c>
      <c r="N64" s="82">
        <v>431181</v>
      </c>
      <c r="O64" s="82">
        <v>4567</v>
      </c>
      <c r="P64" s="82">
        <v>435748</v>
      </c>
      <c r="Q64" s="108">
        <v>98.909697339505527</v>
      </c>
      <c r="R64" s="108">
        <v>34.346093103707602</v>
      </c>
      <c r="S64" s="108">
        <v>96.998648802063968</v>
      </c>
      <c r="T64" s="82">
        <v>14018</v>
      </c>
      <c r="U64" s="82">
        <v>602</v>
      </c>
      <c r="V64" s="82">
        <v>14620</v>
      </c>
      <c r="W64" s="82">
        <v>13820</v>
      </c>
      <c r="X64" s="82">
        <v>206</v>
      </c>
      <c r="Y64" s="82">
        <v>14026</v>
      </c>
      <c r="Z64" s="108">
        <v>98.587530318162365</v>
      </c>
      <c r="AA64" s="108">
        <v>34.219269102990033</v>
      </c>
      <c r="AB64" s="108">
        <v>95.937072503419969</v>
      </c>
      <c r="AC64" s="82">
        <v>317726</v>
      </c>
      <c r="AD64" s="82">
        <v>12170</v>
      </c>
      <c r="AE64" s="82">
        <v>329896</v>
      </c>
      <c r="AF64" s="82">
        <v>313255</v>
      </c>
      <c r="AG64" s="82">
        <v>4161</v>
      </c>
      <c r="AH64" s="82">
        <v>317416</v>
      </c>
      <c r="AI64" s="108">
        <v>98.592812675072224</v>
      </c>
      <c r="AJ64" s="108">
        <v>34.190632703368941</v>
      </c>
      <c r="AK64" s="108">
        <v>96.21698959672139</v>
      </c>
      <c r="AL64" s="82">
        <v>29799</v>
      </c>
      <c r="AM64" s="82">
        <v>512</v>
      </c>
      <c r="AN64" s="82">
        <v>30311</v>
      </c>
      <c r="AO64" s="82">
        <v>29715</v>
      </c>
      <c r="AP64" s="82">
        <v>200</v>
      </c>
      <c r="AQ64" s="82">
        <v>29915</v>
      </c>
      <c r="AR64" s="108">
        <v>99.718111346018318</v>
      </c>
      <c r="AS64" s="108">
        <v>39.0625</v>
      </c>
      <c r="AT64" s="108">
        <v>98.693543598033713</v>
      </c>
      <c r="AU64" s="82">
        <v>74391</v>
      </c>
      <c r="AV64" s="82">
        <v>13</v>
      </c>
      <c r="AW64" s="82">
        <v>74404</v>
      </c>
      <c r="AX64" s="82">
        <v>74391</v>
      </c>
      <c r="AY64" s="82">
        <v>0</v>
      </c>
      <c r="AZ64" s="82">
        <v>74391</v>
      </c>
      <c r="BA64" s="108">
        <v>100</v>
      </c>
      <c r="BB64" s="108" t="s">
        <v>100</v>
      </c>
      <c r="BC64" s="108">
        <v>99.982527821084886</v>
      </c>
      <c r="BD64" s="82">
        <v>1674379</v>
      </c>
      <c r="BE64" s="82">
        <v>12113</v>
      </c>
      <c r="BF64" s="82">
        <v>1686492</v>
      </c>
      <c r="BG64" s="82">
        <v>1664920</v>
      </c>
      <c r="BH64" s="82">
        <v>4623</v>
      </c>
      <c r="BI64" s="82">
        <v>1669543</v>
      </c>
      <c r="BJ64" s="108">
        <v>99.435074137934123</v>
      </c>
      <c r="BK64" s="108">
        <v>38.16560719887724</v>
      </c>
      <c r="BL64" s="108">
        <v>98.995014503478231</v>
      </c>
      <c r="BM64" s="82">
        <v>1674373</v>
      </c>
      <c r="BN64" s="82">
        <v>12113</v>
      </c>
      <c r="BO64" s="82">
        <v>1686486</v>
      </c>
      <c r="BP64" s="82">
        <v>1664914</v>
      </c>
      <c r="BQ64" s="82">
        <v>4623</v>
      </c>
      <c r="BR64" s="82">
        <v>1669537</v>
      </c>
      <c r="BS64" s="124">
        <v>99.435072113561318</v>
      </c>
      <c r="BT64" s="124">
        <v>38.16560719887724</v>
      </c>
      <c r="BU64" s="124">
        <v>98.995010928048018</v>
      </c>
      <c r="BV64" s="82">
        <v>6</v>
      </c>
      <c r="BW64" s="82">
        <v>0</v>
      </c>
      <c r="BX64" s="82">
        <v>6</v>
      </c>
      <c r="BY64" s="82">
        <v>6</v>
      </c>
      <c r="BZ64" s="82">
        <v>0</v>
      </c>
      <c r="CA64" s="82">
        <v>6</v>
      </c>
      <c r="CB64" s="83">
        <v>100</v>
      </c>
      <c r="CC64" s="83" t="s">
        <v>100</v>
      </c>
      <c r="CD64" s="83">
        <v>100</v>
      </c>
      <c r="CE64" s="138"/>
      <c r="CF64" s="138"/>
      <c r="CG64" s="139">
        <v>1252</v>
      </c>
      <c r="CH64" s="138"/>
      <c r="CI64" s="138"/>
      <c r="CJ64" s="139">
        <v>1252</v>
      </c>
      <c r="CK64" s="140"/>
      <c r="CL64" s="140"/>
      <c r="CM64" s="141">
        <v>100</v>
      </c>
      <c r="CN64" s="82">
        <v>28275</v>
      </c>
      <c r="CO64" s="82">
        <v>808</v>
      </c>
      <c r="CP64" s="82">
        <v>29083</v>
      </c>
      <c r="CQ64" s="82">
        <v>27945</v>
      </c>
      <c r="CR64" s="82">
        <v>203</v>
      </c>
      <c r="CS64" s="82">
        <v>28148</v>
      </c>
      <c r="CT64" s="108">
        <v>98.832891246684355</v>
      </c>
      <c r="CU64" s="108">
        <v>25.123762376237625</v>
      </c>
      <c r="CV64" s="108">
        <v>96.78506343912251</v>
      </c>
      <c r="CW64" s="82">
        <v>47939</v>
      </c>
      <c r="CX64" s="82">
        <v>0</v>
      </c>
      <c r="CY64" s="82">
        <v>47939</v>
      </c>
      <c r="CZ64" s="82">
        <v>47939</v>
      </c>
      <c r="DA64" s="82">
        <v>0</v>
      </c>
      <c r="DB64" s="82">
        <v>47939</v>
      </c>
      <c r="DC64" s="108">
        <v>100</v>
      </c>
      <c r="DD64" s="108" t="s">
        <v>100</v>
      </c>
      <c r="DE64" s="108">
        <v>100</v>
      </c>
      <c r="DF64" s="82">
        <v>0</v>
      </c>
      <c r="DG64" s="82">
        <v>0</v>
      </c>
      <c r="DH64" s="82">
        <v>0</v>
      </c>
      <c r="DI64" s="82">
        <v>0</v>
      </c>
      <c r="DJ64" s="82">
        <v>0</v>
      </c>
      <c r="DK64" s="82">
        <v>0</v>
      </c>
      <c r="DL64" s="108" t="s">
        <v>100</v>
      </c>
      <c r="DM64" s="108" t="s">
        <v>100</v>
      </c>
      <c r="DN64" s="108" t="s">
        <v>100</v>
      </c>
      <c r="DO64" s="82">
        <v>0</v>
      </c>
      <c r="DP64" s="82">
        <v>0</v>
      </c>
      <c r="DQ64" s="82">
        <v>0</v>
      </c>
      <c r="DR64" s="82">
        <v>0</v>
      </c>
      <c r="DS64" s="82">
        <v>0</v>
      </c>
      <c r="DT64" s="82">
        <v>0</v>
      </c>
      <c r="DU64" s="108" t="s">
        <v>100</v>
      </c>
      <c r="DV64" s="108" t="s">
        <v>100</v>
      </c>
      <c r="DW64" s="108" t="s">
        <v>100</v>
      </c>
      <c r="DX64" s="68"/>
      <c r="DY64" s="68"/>
      <c r="DZ64" s="68"/>
      <c r="EA64" s="69"/>
      <c r="EB64" s="69"/>
      <c r="EC64" s="69"/>
    </row>
    <row r="65" spans="1:133" ht="33" customHeight="1" thickBot="1">
      <c r="A65" s="4" t="s">
        <v>85</v>
      </c>
      <c r="B65" s="80">
        <v>541930</v>
      </c>
      <c r="C65" s="80">
        <v>7267</v>
      </c>
      <c r="D65" s="80">
        <v>549197</v>
      </c>
      <c r="E65" s="80">
        <v>540467</v>
      </c>
      <c r="F65" s="80">
        <v>5471</v>
      </c>
      <c r="G65" s="80">
        <v>545938</v>
      </c>
      <c r="H65" s="107">
        <v>99.7300389349178</v>
      </c>
      <c r="I65" s="107">
        <v>75.285537360671526</v>
      </c>
      <c r="J65" s="107">
        <v>99.406588164174238</v>
      </c>
      <c r="K65" s="80">
        <v>257420</v>
      </c>
      <c r="L65" s="80">
        <v>6341</v>
      </c>
      <c r="M65" s="80">
        <v>263761</v>
      </c>
      <c r="N65" s="80">
        <v>256022</v>
      </c>
      <c r="O65" s="80">
        <v>5432</v>
      </c>
      <c r="P65" s="80">
        <v>261454</v>
      </c>
      <c r="Q65" s="107">
        <v>99.456918654339205</v>
      </c>
      <c r="R65" s="107">
        <v>85.664721652736162</v>
      </c>
      <c r="S65" s="107">
        <v>99.125344535393793</v>
      </c>
      <c r="T65" s="80">
        <v>8757</v>
      </c>
      <c r="U65" s="80">
        <v>70</v>
      </c>
      <c r="V65" s="80">
        <v>8827</v>
      </c>
      <c r="W65" s="80">
        <v>8723</v>
      </c>
      <c r="X65" s="80">
        <v>10</v>
      </c>
      <c r="Y65" s="80">
        <v>8733</v>
      </c>
      <c r="Z65" s="107">
        <v>99.611739180084498</v>
      </c>
      <c r="AA65" s="107">
        <v>14.285714285714285</v>
      </c>
      <c r="AB65" s="107">
        <v>98.935085533023681</v>
      </c>
      <c r="AC65" s="80">
        <v>213414</v>
      </c>
      <c r="AD65" s="80">
        <v>6271</v>
      </c>
      <c r="AE65" s="80">
        <v>219685</v>
      </c>
      <c r="AF65" s="104">
        <v>212050</v>
      </c>
      <c r="AG65" s="104">
        <v>5422</v>
      </c>
      <c r="AH65" s="104">
        <v>217472</v>
      </c>
      <c r="AI65" s="107">
        <v>99.360866672289532</v>
      </c>
      <c r="AJ65" s="107">
        <v>86.461489395630693</v>
      </c>
      <c r="AK65" s="107">
        <v>98.992648564990787</v>
      </c>
      <c r="AL65" s="80">
        <v>12425</v>
      </c>
      <c r="AM65" s="80">
        <v>0</v>
      </c>
      <c r="AN65" s="80">
        <v>12425</v>
      </c>
      <c r="AO65" s="80">
        <v>12425</v>
      </c>
      <c r="AP65" s="80">
        <v>0</v>
      </c>
      <c r="AQ65" s="80">
        <v>12425</v>
      </c>
      <c r="AR65" s="107">
        <v>100</v>
      </c>
      <c r="AS65" s="107" t="s">
        <v>100</v>
      </c>
      <c r="AT65" s="107">
        <v>100</v>
      </c>
      <c r="AU65" s="80">
        <v>22824</v>
      </c>
      <c r="AV65" s="80">
        <v>0</v>
      </c>
      <c r="AW65" s="80">
        <v>22824</v>
      </c>
      <c r="AX65" s="80">
        <v>22824</v>
      </c>
      <c r="AY65" s="80">
        <v>0</v>
      </c>
      <c r="AZ65" s="80">
        <v>22824</v>
      </c>
      <c r="BA65" s="107">
        <v>100</v>
      </c>
      <c r="BB65" s="107" t="s">
        <v>100</v>
      </c>
      <c r="BC65" s="107">
        <v>100</v>
      </c>
      <c r="BD65" s="80">
        <v>250556</v>
      </c>
      <c r="BE65" s="80">
        <v>648</v>
      </c>
      <c r="BF65" s="80">
        <v>251204</v>
      </c>
      <c r="BG65" s="80">
        <v>250556</v>
      </c>
      <c r="BH65" s="80">
        <v>14</v>
      </c>
      <c r="BI65" s="80">
        <v>250570</v>
      </c>
      <c r="BJ65" s="107">
        <v>100</v>
      </c>
      <c r="BK65" s="107">
        <v>2.1604938271604937</v>
      </c>
      <c r="BL65" s="107">
        <v>99.747615483829875</v>
      </c>
      <c r="BM65" s="80">
        <v>150175</v>
      </c>
      <c r="BN65" s="80">
        <v>648</v>
      </c>
      <c r="BO65" s="80">
        <v>150823</v>
      </c>
      <c r="BP65" s="80">
        <v>150175</v>
      </c>
      <c r="BQ65" s="80">
        <v>14</v>
      </c>
      <c r="BR65" s="80">
        <v>150189</v>
      </c>
      <c r="BS65" s="123">
        <v>100</v>
      </c>
      <c r="BT65" s="123">
        <v>2.1604938271604937</v>
      </c>
      <c r="BU65" s="123">
        <v>99.579639710123786</v>
      </c>
      <c r="BV65" s="80">
        <v>100381</v>
      </c>
      <c r="BW65" s="80">
        <v>0</v>
      </c>
      <c r="BX65" s="80">
        <v>100381</v>
      </c>
      <c r="BY65" s="80">
        <v>100381</v>
      </c>
      <c r="BZ65" s="80">
        <v>0</v>
      </c>
      <c r="CA65" s="80">
        <v>100381</v>
      </c>
      <c r="CB65" s="81">
        <v>100</v>
      </c>
      <c r="CC65" s="81" t="s">
        <v>100</v>
      </c>
      <c r="CD65" s="81">
        <v>100</v>
      </c>
      <c r="CE65" s="135"/>
      <c r="CF65" s="135"/>
      <c r="CG65" s="136">
        <v>1423</v>
      </c>
      <c r="CH65" s="135"/>
      <c r="CI65" s="135"/>
      <c r="CJ65" s="136">
        <v>1423</v>
      </c>
      <c r="CK65" s="137"/>
      <c r="CL65" s="137"/>
      <c r="CM65" s="110">
        <v>100</v>
      </c>
      <c r="CN65" s="80">
        <v>22164</v>
      </c>
      <c r="CO65" s="80">
        <v>278</v>
      </c>
      <c r="CP65" s="80">
        <v>22442</v>
      </c>
      <c r="CQ65" s="80">
        <v>22099</v>
      </c>
      <c r="CR65" s="80">
        <v>25</v>
      </c>
      <c r="CS65" s="80">
        <v>22124</v>
      </c>
      <c r="CT65" s="107">
        <v>99.706731636888648</v>
      </c>
      <c r="CU65" s="107">
        <v>8.9928057553956826</v>
      </c>
      <c r="CV65" s="107">
        <v>98.583013991622849</v>
      </c>
      <c r="CW65" s="80">
        <v>11790</v>
      </c>
      <c r="CX65" s="80">
        <v>0</v>
      </c>
      <c r="CY65" s="80">
        <v>11790</v>
      </c>
      <c r="CZ65" s="80">
        <v>11790</v>
      </c>
      <c r="DA65" s="80">
        <v>0</v>
      </c>
      <c r="DB65" s="80">
        <v>11790</v>
      </c>
      <c r="DC65" s="107">
        <v>100</v>
      </c>
      <c r="DD65" s="107" t="s">
        <v>100</v>
      </c>
      <c r="DE65" s="107">
        <v>100</v>
      </c>
      <c r="DF65" s="80">
        <v>0</v>
      </c>
      <c r="DG65" s="80">
        <v>0</v>
      </c>
      <c r="DH65" s="80">
        <v>0</v>
      </c>
      <c r="DI65" s="80">
        <v>0</v>
      </c>
      <c r="DJ65" s="80">
        <v>0</v>
      </c>
      <c r="DK65" s="80">
        <v>0</v>
      </c>
      <c r="DL65" s="107" t="s">
        <v>100</v>
      </c>
      <c r="DM65" s="107" t="s">
        <v>100</v>
      </c>
      <c r="DN65" s="107" t="s">
        <v>100</v>
      </c>
      <c r="DO65" s="80">
        <v>0</v>
      </c>
      <c r="DP65" s="80">
        <v>0</v>
      </c>
      <c r="DQ65" s="80">
        <v>0</v>
      </c>
      <c r="DR65" s="80">
        <v>0</v>
      </c>
      <c r="DS65" s="80">
        <v>0</v>
      </c>
      <c r="DT65" s="80">
        <v>0</v>
      </c>
      <c r="DU65" s="107" t="s">
        <v>100</v>
      </c>
      <c r="DV65" s="107" t="s">
        <v>100</v>
      </c>
      <c r="DW65" s="107" t="s">
        <v>100</v>
      </c>
      <c r="EA65" s="69"/>
      <c r="EB65" s="69"/>
      <c r="EC65" s="69"/>
    </row>
    <row r="66" spans="1:133" ht="33" customHeight="1" thickTop="1" thickBot="1">
      <c r="A66" s="13" t="s">
        <v>73</v>
      </c>
      <c r="B66" s="86">
        <v>54651182</v>
      </c>
      <c r="C66" s="86">
        <v>2728820</v>
      </c>
      <c r="D66" s="86">
        <v>57380002</v>
      </c>
      <c r="E66" s="86">
        <v>54027860</v>
      </c>
      <c r="F66" s="86">
        <v>526081</v>
      </c>
      <c r="G66" s="86">
        <v>54553941</v>
      </c>
      <c r="H66" s="111">
        <v>98.859453762591997</v>
      </c>
      <c r="I66" s="111">
        <v>19.278699217977003</v>
      </c>
      <c r="J66" s="111">
        <v>95.074832865987005</v>
      </c>
      <c r="K66" s="86">
        <v>19011216</v>
      </c>
      <c r="L66" s="86">
        <v>646452</v>
      </c>
      <c r="M66" s="86">
        <v>19657668</v>
      </c>
      <c r="N66" s="86">
        <v>18854720</v>
      </c>
      <c r="O66" s="86">
        <v>186547</v>
      </c>
      <c r="P66" s="86">
        <v>19041267</v>
      </c>
      <c r="Q66" s="111">
        <v>99.176822776617755</v>
      </c>
      <c r="R66" s="111">
        <v>28.857053578610632</v>
      </c>
      <c r="S66" s="111">
        <v>96.864322868816373</v>
      </c>
      <c r="T66" s="86">
        <v>606395</v>
      </c>
      <c r="U66" s="86">
        <v>21970</v>
      </c>
      <c r="V66" s="86">
        <v>628365</v>
      </c>
      <c r="W66" s="86">
        <v>598966</v>
      </c>
      <c r="X66" s="86">
        <v>7978</v>
      </c>
      <c r="Y66" s="86">
        <v>606944</v>
      </c>
      <c r="Z66" s="111">
        <v>98.77489095391617</v>
      </c>
      <c r="AA66" s="111">
        <v>36.313154301319983</v>
      </c>
      <c r="AB66" s="111">
        <v>96.59099408783112</v>
      </c>
      <c r="AC66" s="86">
        <v>13995291</v>
      </c>
      <c r="AD66" s="86">
        <v>576684</v>
      </c>
      <c r="AE66" s="86">
        <v>14571975</v>
      </c>
      <c r="AF66" s="105">
        <v>13864866</v>
      </c>
      <c r="AG66" s="105">
        <v>169175</v>
      </c>
      <c r="AH66" s="105">
        <v>14034041</v>
      </c>
      <c r="AI66" s="111">
        <v>99.06807939899214</v>
      </c>
      <c r="AJ66" s="111">
        <v>29.335823431896845</v>
      </c>
      <c r="AK66" s="111">
        <v>96.308434512137168</v>
      </c>
      <c r="AL66" s="86">
        <v>1146191</v>
      </c>
      <c r="AM66" s="86">
        <v>24007</v>
      </c>
      <c r="AN66" s="86">
        <v>1170198</v>
      </c>
      <c r="AO66" s="86">
        <v>1137141</v>
      </c>
      <c r="AP66" s="86">
        <v>5183</v>
      </c>
      <c r="AQ66" s="86">
        <v>1142324</v>
      </c>
      <c r="AR66" s="111">
        <v>99.210428279405434</v>
      </c>
      <c r="AS66" s="111">
        <v>21.589536385220978</v>
      </c>
      <c r="AT66" s="111">
        <v>97.618009943616386</v>
      </c>
      <c r="AU66" s="86">
        <v>3263339</v>
      </c>
      <c r="AV66" s="86">
        <v>23791</v>
      </c>
      <c r="AW66" s="86">
        <v>3287130</v>
      </c>
      <c r="AX66" s="86">
        <v>3253747</v>
      </c>
      <c r="AY66" s="86">
        <v>4211</v>
      </c>
      <c r="AZ66" s="86">
        <v>3257958</v>
      </c>
      <c r="BA66" s="111">
        <v>99.706067926133329</v>
      </c>
      <c r="BB66" s="111">
        <v>17.699970577108992</v>
      </c>
      <c r="BC66" s="111">
        <v>99.11253890171669</v>
      </c>
      <c r="BD66" s="86">
        <v>31840986</v>
      </c>
      <c r="BE66" s="86">
        <v>1999452</v>
      </c>
      <c r="BF66" s="86">
        <v>33840438</v>
      </c>
      <c r="BG66" s="86">
        <v>31388776</v>
      </c>
      <c r="BH66" s="86">
        <v>322778</v>
      </c>
      <c r="BI66" s="86">
        <v>31711554</v>
      </c>
      <c r="BJ66" s="111">
        <v>98.579786442542954</v>
      </c>
      <c r="BK66" s="111">
        <v>16.143323270576136</v>
      </c>
      <c r="BL66" s="111">
        <v>93.709053056582775</v>
      </c>
      <c r="BM66" s="86">
        <v>31317794</v>
      </c>
      <c r="BN66" s="86">
        <v>1999452</v>
      </c>
      <c r="BO66" s="86">
        <v>33317246</v>
      </c>
      <c r="BP66" s="86">
        <v>30865584</v>
      </c>
      <c r="BQ66" s="86">
        <v>322778</v>
      </c>
      <c r="BR66" s="86">
        <v>31188362</v>
      </c>
      <c r="BS66" s="126">
        <v>98.556060493916021</v>
      </c>
      <c r="BT66" s="126">
        <v>16.143323270576136</v>
      </c>
      <c r="BU66" s="126">
        <v>93.610264185701311</v>
      </c>
      <c r="BV66" s="86">
        <v>523192</v>
      </c>
      <c r="BW66" s="86">
        <v>0</v>
      </c>
      <c r="BX66" s="86">
        <v>523192</v>
      </c>
      <c r="BY66" s="86">
        <v>523192</v>
      </c>
      <c r="BZ66" s="86">
        <v>0</v>
      </c>
      <c r="CA66" s="86">
        <v>523192</v>
      </c>
      <c r="CB66" s="87">
        <v>100</v>
      </c>
      <c r="CC66" s="87" t="s">
        <v>100</v>
      </c>
      <c r="CD66" s="87">
        <v>100</v>
      </c>
      <c r="CE66" s="144"/>
      <c r="CF66" s="144"/>
      <c r="CG66" s="145">
        <v>63807</v>
      </c>
      <c r="CH66" s="144"/>
      <c r="CI66" s="144"/>
      <c r="CJ66" s="145">
        <v>63171</v>
      </c>
      <c r="CK66" s="143"/>
      <c r="CL66" s="143"/>
      <c r="CM66" s="109">
        <v>99.003244158164463</v>
      </c>
      <c r="CN66" s="86">
        <v>1237693</v>
      </c>
      <c r="CO66" s="86">
        <v>61597</v>
      </c>
      <c r="CP66" s="86">
        <v>1299290</v>
      </c>
      <c r="CQ66" s="86">
        <v>1223079</v>
      </c>
      <c r="CR66" s="86">
        <v>16756</v>
      </c>
      <c r="CS66" s="86">
        <v>1239835</v>
      </c>
      <c r="CT66" s="111">
        <v>98.81925485560636</v>
      </c>
      <c r="CU66" s="111">
        <v>27.20262350439145</v>
      </c>
      <c r="CV66" s="111">
        <v>95.424039282993022</v>
      </c>
      <c r="CW66" s="86">
        <v>2561252</v>
      </c>
      <c r="CX66" s="86">
        <v>0</v>
      </c>
      <c r="CY66" s="86">
        <v>2561252</v>
      </c>
      <c r="CZ66" s="86">
        <v>2561252</v>
      </c>
      <c r="DA66" s="86">
        <v>0</v>
      </c>
      <c r="DB66" s="86">
        <v>2561252</v>
      </c>
      <c r="DC66" s="109">
        <v>100</v>
      </c>
      <c r="DD66" s="111" t="s">
        <v>100</v>
      </c>
      <c r="DE66" s="111">
        <v>100</v>
      </c>
      <c r="DF66" s="86">
        <v>35</v>
      </c>
      <c r="DG66" s="86">
        <v>0</v>
      </c>
      <c r="DH66" s="86">
        <v>35</v>
      </c>
      <c r="DI66" s="86">
        <v>33</v>
      </c>
      <c r="DJ66" s="86">
        <v>0</v>
      </c>
      <c r="DK66" s="86">
        <v>33</v>
      </c>
      <c r="DL66" s="111">
        <v>94.285714285714278</v>
      </c>
      <c r="DM66" s="111" t="s">
        <v>100</v>
      </c>
      <c r="DN66" s="111">
        <v>94.285714285714278</v>
      </c>
      <c r="DO66" s="86">
        <v>0</v>
      </c>
      <c r="DP66" s="86">
        <v>21319</v>
      </c>
      <c r="DQ66" s="86">
        <v>21319</v>
      </c>
      <c r="DR66" s="86">
        <v>0</v>
      </c>
      <c r="DS66" s="86">
        <v>0</v>
      </c>
      <c r="DT66" s="86">
        <v>0</v>
      </c>
      <c r="DU66" s="111" t="s">
        <v>100</v>
      </c>
      <c r="DV66" s="111" t="s">
        <v>100</v>
      </c>
      <c r="DW66" s="111" t="s">
        <v>100</v>
      </c>
      <c r="EA66" s="69"/>
      <c r="EB66" s="69"/>
      <c r="EC66" s="69"/>
    </row>
    <row r="67" spans="1:133" ht="33" customHeight="1" thickTop="1">
      <c r="A67" s="6" t="s">
        <v>74</v>
      </c>
      <c r="B67" s="82">
        <v>256252311</v>
      </c>
      <c r="C67" s="82">
        <v>10470861</v>
      </c>
      <c r="D67" s="82">
        <v>266723172</v>
      </c>
      <c r="E67" s="82">
        <v>253123996</v>
      </c>
      <c r="F67" s="82">
        <v>2233142</v>
      </c>
      <c r="G67" s="82">
        <v>255357138</v>
      </c>
      <c r="H67" s="112">
        <v>98.779205156124434</v>
      </c>
      <c r="I67" s="112">
        <v>21.327205088483172</v>
      </c>
      <c r="J67" s="112">
        <v>95.738640210832529</v>
      </c>
      <c r="K67" s="82">
        <v>109704955</v>
      </c>
      <c r="L67" s="82">
        <v>4304762</v>
      </c>
      <c r="M67" s="82">
        <v>114009717</v>
      </c>
      <c r="N67" s="82">
        <v>108520868</v>
      </c>
      <c r="O67" s="82">
        <v>1147936</v>
      </c>
      <c r="P67" s="82">
        <v>109668804</v>
      </c>
      <c r="Q67" s="112">
        <v>98.920662243560457</v>
      </c>
      <c r="R67" s="112">
        <v>26.666654277286412</v>
      </c>
      <c r="S67" s="112">
        <v>96.192506117702223</v>
      </c>
      <c r="T67" s="82">
        <v>3205084</v>
      </c>
      <c r="U67" s="82">
        <v>135054</v>
      </c>
      <c r="V67" s="82">
        <v>3340138</v>
      </c>
      <c r="W67" s="82">
        <v>3169540</v>
      </c>
      <c r="X67" s="82">
        <v>38176</v>
      </c>
      <c r="Y67" s="82">
        <v>3207716</v>
      </c>
      <c r="Z67" s="112">
        <v>98.891011904836191</v>
      </c>
      <c r="AA67" s="112">
        <v>28.267211633864974</v>
      </c>
      <c r="AB67" s="112">
        <v>96.035433266529708</v>
      </c>
      <c r="AC67" s="82">
        <v>87485514</v>
      </c>
      <c r="AD67" s="82">
        <v>3800467</v>
      </c>
      <c r="AE67" s="82">
        <v>91285981</v>
      </c>
      <c r="AF67" s="82">
        <v>86546874</v>
      </c>
      <c r="AG67" s="82">
        <v>1030839</v>
      </c>
      <c r="AH67" s="82">
        <v>87577713</v>
      </c>
      <c r="AI67" s="112">
        <v>98.927090946736612</v>
      </c>
      <c r="AJ67" s="112">
        <v>27.124008707350967</v>
      </c>
      <c r="AK67" s="112">
        <v>95.937746454189949</v>
      </c>
      <c r="AL67" s="82">
        <v>6012265</v>
      </c>
      <c r="AM67" s="82">
        <v>130023</v>
      </c>
      <c r="AN67" s="82">
        <v>6142288</v>
      </c>
      <c r="AO67" s="82">
        <v>5937189</v>
      </c>
      <c r="AP67" s="82">
        <v>28839</v>
      </c>
      <c r="AQ67" s="82">
        <v>5966028</v>
      </c>
      <c r="AR67" s="112">
        <v>98.75128591304609</v>
      </c>
      <c r="AS67" s="112">
        <v>22.179922013797558</v>
      </c>
      <c r="AT67" s="112">
        <v>97.130385289651016</v>
      </c>
      <c r="AU67" s="82">
        <v>13002092</v>
      </c>
      <c r="AV67" s="82">
        <v>239218</v>
      </c>
      <c r="AW67" s="82">
        <v>13241310</v>
      </c>
      <c r="AX67" s="82">
        <v>12867265</v>
      </c>
      <c r="AY67" s="82">
        <v>50082</v>
      </c>
      <c r="AZ67" s="82">
        <v>12917347</v>
      </c>
      <c r="BA67" s="112">
        <v>98.96303610219033</v>
      </c>
      <c r="BB67" s="112">
        <v>20.935715539800519</v>
      </c>
      <c r="BC67" s="112">
        <v>97.553391620617603</v>
      </c>
      <c r="BD67" s="82">
        <v>126531151</v>
      </c>
      <c r="BE67" s="82">
        <v>5812060</v>
      </c>
      <c r="BF67" s="82">
        <v>132343211</v>
      </c>
      <c r="BG67" s="82">
        <v>124669395</v>
      </c>
      <c r="BH67" s="82">
        <v>1003478</v>
      </c>
      <c r="BI67" s="82">
        <v>125672873</v>
      </c>
      <c r="BJ67" s="112">
        <v>98.528618458548607</v>
      </c>
      <c r="BK67" s="112">
        <v>17.265444610000586</v>
      </c>
      <c r="BL67" s="112">
        <v>94.959818528205417</v>
      </c>
      <c r="BM67" s="82">
        <v>125189656</v>
      </c>
      <c r="BN67" s="82">
        <v>5812060</v>
      </c>
      <c r="BO67" s="82">
        <v>131001716</v>
      </c>
      <c r="BP67" s="82">
        <v>123327900</v>
      </c>
      <c r="BQ67" s="82">
        <v>1003478</v>
      </c>
      <c r="BR67" s="82">
        <v>124331378</v>
      </c>
      <c r="BS67" s="127">
        <v>98.512851572976601</v>
      </c>
      <c r="BT67" s="127">
        <v>17.265444610000586</v>
      </c>
      <c r="BU67" s="127">
        <v>94.908205629917092</v>
      </c>
      <c r="BV67" s="82">
        <v>1341495</v>
      </c>
      <c r="BW67" s="82">
        <v>0</v>
      </c>
      <c r="BX67" s="82">
        <v>1341495</v>
      </c>
      <c r="BY67" s="82">
        <v>1341495</v>
      </c>
      <c r="BZ67" s="82">
        <v>0</v>
      </c>
      <c r="CA67" s="82">
        <v>1341495</v>
      </c>
      <c r="CB67" s="88">
        <v>100</v>
      </c>
      <c r="CC67" s="88" t="s">
        <v>100</v>
      </c>
      <c r="CD67" s="88">
        <v>100</v>
      </c>
      <c r="CE67" s="138"/>
      <c r="CF67" s="138"/>
      <c r="CG67" s="139">
        <v>226650</v>
      </c>
      <c r="CH67" s="138"/>
      <c r="CI67" s="138"/>
      <c r="CJ67" s="139">
        <v>226014</v>
      </c>
      <c r="CK67" s="146"/>
      <c r="CL67" s="146"/>
      <c r="CM67" s="130">
        <v>99.71939113170086</v>
      </c>
      <c r="CN67" s="82">
        <v>5702068</v>
      </c>
      <c r="CO67" s="82">
        <v>310577</v>
      </c>
      <c r="CP67" s="82">
        <v>6012645</v>
      </c>
      <c r="CQ67" s="82">
        <v>5619598</v>
      </c>
      <c r="CR67" s="82">
        <v>81728</v>
      </c>
      <c r="CS67" s="82">
        <v>5701326</v>
      </c>
      <c r="CT67" s="112">
        <v>98.553682628828696</v>
      </c>
      <c r="CU67" s="112">
        <v>26.314891315197197</v>
      </c>
      <c r="CV67" s="112">
        <v>94.822262082660785</v>
      </c>
      <c r="CW67" s="82">
        <v>14313297</v>
      </c>
      <c r="CX67" s="82">
        <v>0</v>
      </c>
      <c r="CY67" s="82">
        <v>14313297</v>
      </c>
      <c r="CZ67" s="82">
        <v>14313297</v>
      </c>
      <c r="DA67" s="82">
        <v>0</v>
      </c>
      <c r="DB67" s="82">
        <v>14313297</v>
      </c>
      <c r="DC67" s="130">
        <v>100</v>
      </c>
      <c r="DD67" s="112" t="s">
        <v>100</v>
      </c>
      <c r="DE67" s="112">
        <v>100</v>
      </c>
      <c r="DF67" s="82">
        <v>840</v>
      </c>
      <c r="DG67" s="82">
        <v>0</v>
      </c>
      <c r="DH67" s="82">
        <v>840</v>
      </c>
      <c r="DI67" s="82">
        <v>838</v>
      </c>
      <c r="DJ67" s="82">
        <v>0</v>
      </c>
      <c r="DK67" s="82">
        <v>838</v>
      </c>
      <c r="DL67" s="112">
        <v>99.761904761904759</v>
      </c>
      <c r="DM67" s="112" t="s">
        <v>100</v>
      </c>
      <c r="DN67" s="112">
        <v>99.761904761904759</v>
      </c>
      <c r="DO67" s="82">
        <v>0</v>
      </c>
      <c r="DP67" s="82">
        <v>43462</v>
      </c>
      <c r="DQ67" s="82">
        <v>43462</v>
      </c>
      <c r="DR67" s="82">
        <v>0</v>
      </c>
      <c r="DS67" s="82">
        <v>0</v>
      </c>
      <c r="DT67" s="82">
        <v>0</v>
      </c>
      <c r="DU67" s="112" t="s">
        <v>100</v>
      </c>
      <c r="DV67" s="112" t="s">
        <v>100</v>
      </c>
      <c r="DW67" s="112" t="s">
        <v>100</v>
      </c>
      <c r="EA67" s="69"/>
      <c r="EB67" s="69"/>
      <c r="EC67" s="69"/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1" fitToHeight="25" orientation="portrait" useFirstPageNumber="1" r:id="rId1"/>
  <headerFooter alignWithMargins="0">
    <oddHeader>&amp;L&amp;24Ⅲ　市町村税の状況
　　第２２表の１　税目別収入の状況</oddHeader>
    <oddFooter>&amp;C&amp;30&amp;P</oddFooter>
  </headerFooter>
  <colBreaks count="12" manualBreakCount="12">
    <brk id="10" max="67" man="1"/>
    <brk id="19" max="67" man="1"/>
    <brk id="28" max="67" man="1"/>
    <brk id="37" max="67" man="1"/>
    <brk id="46" max="67" man="1"/>
    <brk id="55" max="67" man="1"/>
    <brk id="64" max="67" man="1"/>
    <brk id="73" max="67" man="1"/>
    <brk id="82" max="67" man="1"/>
    <brk id="91" max="66" man="1"/>
    <brk id="100" max="66" man="1"/>
    <brk id="109" max="66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71"/>
  <sheetViews>
    <sheetView showOutlineSymbols="0" view="pageBreakPreview" zoomScale="50" zoomScaleNormal="87" workbookViewId="0">
      <pane xSplit="1" ySplit="5" topLeftCell="DF6" activePane="bottomRight" state="frozen"/>
      <selection pane="topRight" activeCell="B1" sqref="B1"/>
      <selection pane="bottomLeft" activeCell="A6" sqref="A6"/>
      <selection pane="bottomRight" activeCell="B1" sqref="B1:DE65536"/>
    </sheetView>
  </sheetViews>
  <sheetFormatPr defaultColWidth="24.69921875" defaultRowHeight="14.4"/>
  <cols>
    <col min="1" max="109" width="20.59765625" customWidth="1"/>
    <col min="111" max="111" width="16.8984375" bestFit="1" customWidth="1"/>
    <col min="112" max="112" width="4.3984375" bestFit="1" customWidth="1"/>
    <col min="113" max="113" width="16.8984375" bestFit="1" customWidth="1"/>
    <col min="114" max="114" width="4.3984375" bestFit="1" customWidth="1"/>
    <col min="115" max="115" width="16.8984375" bestFit="1" customWidth="1"/>
    <col min="116" max="116" width="4.3984375" bestFit="1" customWidth="1"/>
    <col min="117" max="117" width="16.8984375" bestFit="1" customWidth="1"/>
    <col min="118" max="118" width="4.3984375" bestFit="1" customWidth="1"/>
    <col min="119" max="119" width="12.59765625" bestFit="1" customWidth="1"/>
    <col min="120" max="120" width="4.3984375" bestFit="1" customWidth="1"/>
    <col min="121" max="121" width="12.59765625" bestFit="1" customWidth="1"/>
    <col min="122" max="122" width="4.3984375" bestFit="1" customWidth="1"/>
    <col min="123" max="123" width="16.8984375" bestFit="1" customWidth="1"/>
    <col min="124" max="124" width="4.3984375" bestFit="1" customWidth="1"/>
    <col min="125" max="125" width="16.8984375" bestFit="1" customWidth="1"/>
    <col min="126" max="126" width="4.3984375" bestFit="1" customWidth="1"/>
    <col min="127" max="127" width="15.09765625" bestFit="1" customWidth="1"/>
    <col min="128" max="128" width="4.3984375" bestFit="1" customWidth="1"/>
    <col min="129" max="129" width="15.09765625" bestFit="1" customWidth="1"/>
    <col min="130" max="130" width="4.3984375" bestFit="1" customWidth="1"/>
    <col min="131" max="131" width="15.09765625" bestFit="1" customWidth="1"/>
    <col min="132" max="132" width="4.3984375" bestFit="1" customWidth="1"/>
    <col min="133" max="133" width="15.09765625" bestFit="1" customWidth="1"/>
    <col min="134" max="134" width="4.3984375" bestFit="1" customWidth="1"/>
    <col min="135" max="135" width="16.8984375" bestFit="1" customWidth="1"/>
    <col min="136" max="136" width="4.3984375" bestFit="1" customWidth="1"/>
    <col min="137" max="137" width="16.8984375" bestFit="1" customWidth="1"/>
    <col min="138" max="138" width="4.3984375" bestFit="1" customWidth="1"/>
    <col min="139" max="139" width="16.8984375" bestFit="1" customWidth="1"/>
    <col min="140" max="140" width="4.3984375" bestFit="1" customWidth="1"/>
    <col min="141" max="141" width="16.8984375" bestFit="1" customWidth="1"/>
    <col min="142" max="142" width="4.3984375" bestFit="1" customWidth="1"/>
    <col min="143" max="143" width="12.59765625" bestFit="1" customWidth="1"/>
    <col min="144" max="144" width="4.3984375" bestFit="1" customWidth="1"/>
    <col min="145" max="145" width="12.59765625" bestFit="1" customWidth="1"/>
    <col min="146" max="146" width="4.3984375" bestFit="1" customWidth="1"/>
    <col min="147" max="147" width="15.09765625" bestFit="1" customWidth="1"/>
    <col min="148" max="148" width="4.3984375" bestFit="1" customWidth="1"/>
    <col min="149" max="149" width="15.09765625" bestFit="1" customWidth="1"/>
    <col min="150" max="150" width="4.3984375" bestFit="1" customWidth="1"/>
    <col min="151" max="151" width="10.8984375" bestFit="1" customWidth="1"/>
    <col min="152" max="152" width="4.3984375" bestFit="1" customWidth="1"/>
    <col min="153" max="153" width="10.8984375" bestFit="1" customWidth="1"/>
    <col min="154" max="154" width="4.3984375" bestFit="1" customWidth="1"/>
    <col min="155" max="155" width="12.59765625" bestFit="1" customWidth="1"/>
    <col min="156" max="156" width="4.3984375" bestFit="1" customWidth="1"/>
    <col min="157" max="157" width="10.8984375" bestFit="1" customWidth="1"/>
    <col min="158" max="158" width="4.3984375" bestFit="1" customWidth="1"/>
  </cols>
  <sheetData>
    <row r="1" spans="1:158" s="8" customFormat="1" ht="25.8">
      <c r="A1" s="7"/>
      <c r="B1" s="7" t="s">
        <v>87</v>
      </c>
      <c r="K1" s="9" t="s">
        <v>0</v>
      </c>
      <c r="T1" s="7" t="s">
        <v>1</v>
      </c>
      <c r="AC1" s="9" t="s">
        <v>2</v>
      </c>
      <c r="AL1" s="9" t="s">
        <v>3</v>
      </c>
      <c r="AU1" s="9" t="s">
        <v>88</v>
      </c>
      <c r="BD1" s="9" t="s">
        <v>79</v>
      </c>
      <c r="BM1" s="9" t="s">
        <v>94</v>
      </c>
      <c r="BV1" s="9" t="s">
        <v>89</v>
      </c>
      <c r="CE1" s="9" t="s">
        <v>4</v>
      </c>
      <c r="CN1" s="9" t="s">
        <v>5</v>
      </c>
      <c r="CW1" s="9" t="s">
        <v>6</v>
      </c>
    </row>
    <row r="2" spans="1:158" ht="36" customHeight="1">
      <c r="A2" s="23" t="s">
        <v>7</v>
      </c>
      <c r="B2" s="14"/>
      <c r="C2" s="15" t="s">
        <v>8</v>
      </c>
      <c r="D2" s="22"/>
      <c r="E2" s="14"/>
      <c r="F2" s="15" t="s">
        <v>9</v>
      </c>
      <c r="G2" s="15"/>
      <c r="H2" s="14"/>
      <c r="I2" s="15" t="s">
        <v>10</v>
      </c>
      <c r="J2" s="16"/>
      <c r="K2" s="14"/>
      <c r="L2" s="15" t="s">
        <v>8</v>
      </c>
      <c r="M2" s="22"/>
      <c r="N2" s="14"/>
      <c r="O2" s="15" t="s">
        <v>9</v>
      </c>
      <c r="P2" s="15"/>
      <c r="Q2" s="14"/>
      <c r="R2" s="15" t="s">
        <v>10</v>
      </c>
      <c r="S2" s="16"/>
      <c r="T2" s="14"/>
      <c r="U2" s="15" t="s">
        <v>8</v>
      </c>
      <c r="V2" s="22"/>
      <c r="W2" s="14"/>
      <c r="X2" s="15" t="s">
        <v>9</v>
      </c>
      <c r="Y2" s="15"/>
      <c r="Z2" s="14"/>
      <c r="AA2" s="15" t="s">
        <v>10</v>
      </c>
      <c r="AB2" s="16"/>
      <c r="AC2" s="14"/>
      <c r="AD2" s="15" t="s">
        <v>8</v>
      </c>
      <c r="AE2" s="22"/>
      <c r="AF2" s="14"/>
      <c r="AG2" s="15" t="s">
        <v>9</v>
      </c>
      <c r="AH2" s="15"/>
      <c r="AI2" s="14"/>
      <c r="AJ2" s="15" t="s">
        <v>10</v>
      </c>
      <c r="AK2" s="16"/>
      <c r="AL2" s="14"/>
      <c r="AM2" s="15" t="s">
        <v>8</v>
      </c>
      <c r="AN2" s="22"/>
      <c r="AO2" s="14"/>
      <c r="AP2" s="15" t="s">
        <v>9</v>
      </c>
      <c r="AQ2" s="15"/>
      <c r="AR2" s="14"/>
      <c r="AS2" s="15" t="s">
        <v>10</v>
      </c>
      <c r="AT2" s="16"/>
      <c r="AU2" s="14"/>
      <c r="AV2" s="15" t="s">
        <v>8</v>
      </c>
      <c r="AW2" s="22"/>
      <c r="AX2" s="14"/>
      <c r="AY2" s="15" t="s">
        <v>9</v>
      </c>
      <c r="AZ2" s="15"/>
      <c r="BA2" s="14"/>
      <c r="BB2" s="15" t="s">
        <v>10</v>
      </c>
      <c r="BC2" s="16"/>
      <c r="BD2" s="14"/>
      <c r="BE2" s="15" t="s">
        <v>8</v>
      </c>
      <c r="BF2" s="22"/>
      <c r="BG2" s="14"/>
      <c r="BH2" s="15" t="s">
        <v>9</v>
      </c>
      <c r="BI2" s="15"/>
      <c r="BJ2" s="14"/>
      <c r="BK2" s="15" t="s">
        <v>10</v>
      </c>
      <c r="BL2" s="16"/>
      <c r="BM2" s="14"/>
      <c r="BN2" s="15" t="s">
        <v>8</v>
      </c>
      <c r="BO2" s="22"/>
      <c r="BP2" s="14"/>
      <c r="BQ2" s="15" t="s">
        <v>9</v>
      </c>
      <c r="BR2" s="15"/>
      <c r="BS2" s="14"/>
      <c r="BT2" s="15" t="s">
        <v>10</v>
      </c>
      <c r="BU2" s="16"/>
      <c r="BV2" s="14"/>
      <c r="BW2" s="15" t="s">
        <v>8</v>
      </c>
      <c r="BX2" s="22"/>
      <c r="BY2" s="14"/>
      <c r="BZ2" s="15" t="s">
        <v>9</v>
      </c>
      <c r="CA2" s="15"/>
      <c r="CB2" s="14"/>
      <c r="CC2" s="15" t="s">
        <v>10</v>
      </c>
      <c r="CD2" s="16"/>
      <c r="CE2" s="14"/>
      <c r="CF2" s="15" t="s">
        <v>8</v>
      </c>
      <c r="CG2" s="22"/>
      <c r="CH2" s="14"/>
      <c r="CI2" s="15" t="s">
        <v>9</v>
      </c>
      <c r="CJ2" s="15"/>
      <c r="CK2" s="14"/>
      <c r="CL2" s="15" t="s">
        <v>10</v>
      </c>
      <c r="CM2" s="16"/>
      <c r="CN2" s="14"/>
      <c r="CO2" s="15" t="s">
        <v>8</v>
      </c>
      <c r="CP2" s="22"/>
      <c r="CQ2" s="14"/>
      <c r="CR2" s="15" t="s">
        <v>9</v>
      </c>
      <c r="CS2" s="15"/>
      <c r="CT2" s="14"/>
      <c r="CU2" s="15" t="s">
        <v>10</v>
      </c>
      <c r="CV2" s="16"/>
      <c r="CW2" s="14"/>
      <c r="CX2" s="15" t="s">
        <v>8</v>
      </c>
      <c r="CY2" s="22"/>
      <c r="CZ2" s="14"/>
      <c r="DA2" s="15" t="s">
        <v>9</v>
      </c>
      <c r="DB2" s="15"/>
      <c r="DC2" s="14"/>
      <c r="DD2" s="15" t="s">
        <v>10</v>
      </c>
      <c r="DE2" s="16"/>
    </row>
    <row r="3" spans="1:158" ht="24" customHeight="1">
      <c r="A3" s="2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</row>
    <row r="4" spans="1:158" ht="24" customHeight="1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  <c r="K4" s="18" t="s">
        <v>11</v>
      </c>
      <c r="L4" s="18" t="s">
        <v>12</v>
      </c>
      <c r="M4" s="18" t="s">
        <v>13</v>
      </c>
      <c r="N4" s="18" t="s">
        <v>14</v>
      </c>
      <c r="O4" s="18" t="s">
        <v>15</v>
      </c>
      <c r="P4" s="18" t="s">
        <v>16</v>
      </c>
      <c r="Q4" s="18" t="s">
        <v>17</v>
      </c>
      <c r="R4" s="18" t="s">
        <v>18</v>
      </c>
      <c r="S4" s="19" t="s">
        <v>19</v>
      </c>
      <c r="T4" s="18" t="s">
        <v>11</v>
      </c>
      <c r="U4" s="18" t="s">
        <v>12</v>
      </c>
      <c r="V4" s="18" t="s">
        <v>13</v>
      </c>
      <c r="W4" s="18" t="s">
        <v>14</v>
      </c>
      <c r="X4" s="18" t="s">
        <v>15</v>
      </c>
      <c r="Y4" s="18" t="s">
        <v>16</v>
      </c>
      <c r="Z4" s="18" t="s">
        <v>17</v>
      </c>
      <c r="AA4" s="18" t="s">
        <v>18</v>
      </c>
      <c r="AB4" s="19" t="s">
        <v>19</v>
      </c>
      <c r="AC4" s="18" t="s">
        <v>11</v>
      </c>
      <c r="AD4" s="18" t="s">
        <v>12</v>
      </c>
      <c r="AE4" s="18" t="s">
        <v>13</v>
      </c>
      <c r="AF4" s="18" t="s">
        <v>14</v>
      </c>
      <c r="AG4" s="18" t="s">
        <v>15</v>
      </c>
      <c r="AH4" s="18" t="s">
        <v>16</v>
      </c>
      <c r="AI4" s="18" t="s">
        <v>17</v>
      </c>
      <c r="AJ4" s="18" t="s">
        <v>18</v>
      </c>
      <c r="AK4" s="19" t="s">
        <v>19</v>
      </c>
      <c r="AL4" s="18" t="s">
        <v>11</v>
      </c>
      <c r="AM4" s="18" t="s">
        <v>12</v>
      </c>
      <c r="AN4" s="18" t="s">
        <v>13</v>
      </c>
      <c r="AO4" s="18" t="s">
        <v>14</v>
      </c>
      <c r="AP4" s="18" t="s">
        <v>15</v>
      </c>
      <c r="AQ4" s="18" t="s">
        <v>16</v>
      </c>
      <c r="AR4" s="18" t="s">
        <v>17</v>
      </c>
      <c r="AS4" s="18" t="s">
        <v>18</v>
      </c>
      <c r="AT4" s="19" t="s">
        <v>19</v>
      </c>
      <c r="AU4" s="18" t="s">
        <v>11</v>
      </c>
      <c r="AV4" s="18" t="s">
        <v>12</v>
      </c>
      <c r="AW4" s="18" t="s">
        <v>13</v>
      </c>
      <c r="AX4" s="18" t="s">
        <v>14</v>
      </c>
      <c r="AY4" s="18" t="s">
        <v>15</v>
      </c>
      <c r="AZ4" s="18" t="s">
        <v>16</v>
      </c>
      <c r="BA4" s="18" t="s">
        <v>17</v>
      </c>
      <c r="BB4" s="18" t="s">
        <v>18</v>
      </c>
      <c r="BC4" s="19" t="s">
        <v>19</v>
      </c>
      <c r="BD4" s="18" t="s">
        <v>11</v>
      </c>
      <c r="BE4" s="18" t="s">
        <v>12</v>
      </c>
      <c r="BF4" s="18" t="s">
        <v>13</v>
      </c>
      <c r="BG4" s="18" t="s">
        <v>14</v>
      </c>
      <c r="BH4" s="18" t="s">
        <v>15</v>
      </c>
      <c r="BI4" s="18" t="s">
        <v>16</v>
      </c>
      <c r="BJ4" s="18" t="s">
        <v>17</v>
      </c>
      <c r="BK4" s="18" t="s">
        <v>18</v>
      </c>
      <c r="BL4" s="19" t="s">
        <v>19</v>
      </c>
      <c r="BM4" s="18" t="s">
        <v>11</v>
      </c>
      <c r="BN4" s="18" t="s">
        <v>12</v>
      </c>
      <c r="BO4" s="18" t="s">
        <v>13</v>
      </c>
      <c r="BP4" s="18" t="s">
        <v>14</v>
      </c>
      <c r="BQ4" s="18" t="s">
        <v>15</v>
      </c>
      <c r="BR4" s="18" t="s">
        <v>16</v>
      </c>
      <c r="BS4" s="18" t="s">
        <v>17</v>
      </c>
      <c r="BT4" s="18" t="s">
        <v>18</v>
      </c>
      <c r="BU4" s="19" t="s">
        <v>19</v>
      </c>
      <c r="BV4" s="18" t="s">
        <v>11</v>
      </c>
      <c r="BW4" s="18" t="s">
        <v>12</v>
      </c>
      <c r="BX4" s="18" t="s">
        <v>13</v>
      </c>
      <c r="BY4" s="18" t="s">
        <v>14</v>
      </c>
      <c r="BZ4" s="18" t="s">
        <v>15</v>
      </c>
      <c r="CA4" s="18" t="s">
        <v>16</v>
      </c>
      <c r="CB4" s="18" t="s">
        <v>17</v>
      </c>
      <c r="CC4" s="18" t="s">
        <v>18</v>
      </c>
      <c r="CD4" s="19" t="s">
        <v>19</v>
      </c>
      <c r="CE4" s="18" t="s">
        <v>11</v>
      </c>
      <c r="CF4" s="18" t="s">
        <v>12</v>
      </c>
      <c r="CG4" s="18" t="s">
        <v>13</v>
      </c>
      <c r="CH4" s="18" t="s">
        <v>14</v>
      </c>
      <c r="CI4" s="18" t="s">
        <v>15</v>
      </c>
      <c r="CJ4" s="18" t="s">
        <v>16</v>
      </c>
      <c r="CK4" s="18" t="s">
        <v>17</v>
      </c>
      <c r="CL4" s="18" t="s">
        <v>18</v>
      </c>
      <c r="CM4" s="19" t="s">
        <v>19</v>
      </c>
      <c r="CN4" s="18" t="s">
        <v>11</v>
      </c>
      <c r="CO4" s="18" t="s">
        <v>12</v>
      </c>
      <c r="CP4" s="18" t="s">
        <v>13</v>
      </c>
      <c r="CQ4" s="18" t="s">
        <v>14</v>
      </c>
      <c r="CR4" s="18" t="s">
        <v>15</v>
      </c>
      <c r="CS4" s="18" t="s">
        <v>16</v>
      </c>
      <c r="CT4" s="18" t="s">
        <v>17</v>
      </c>
      <c r="CU4" s="18" t="s">
        <v>18</v>
      </c>
      <c r="CV4" s="19" t="s">
        <v>19</v>
      </c>
      <c r="CW4" s="18" t="s">
        <v>11</v>
      </c>
      <c r="CX4" s="18" t="s">
        <v>12</v>
      </c>
      <c r="CY4" s="18" t="s">
        <v>13</v>
      </c>
      <c r="CZ4" s="18" t="s">
        <v>14</v>
      </c>
      <c r="DA4" s="18" t="s">
        <v>15</v>
      </c>
      <c r="DB4" s="18" t="s">
        <v>16</v>
      </c>
      <c r="DC4" s="18" t="s">
        <v>17</v>
      </c>
      <c r="DD4" s="18" t="s">
        <v>18</v>
      </c>
      <c r="DE4" s="19" t="s">
        <v>19</v>
      </c>
    </row>
    <row r="5" spans="1:158" ht="24" customHeight="1">
      <c r="A5" s="1"/>
      <c r="B5" s="20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1"/>
      <c r="T5" s="20"/>
      <c r="U5" s="20"/>
      <c r="V5" s="20"/>
      <c r="W5" s="20"/>
      <c r="X5" s="20"/>
      <c r="Y5" s="20"/>
      <c r="Z5" s="20"/>
      <c r="AA5" s="20"/>
      <c r="AB5" s="21"/>
      <c r="AC5" s="20"/>
      <c r="AD5" s="20"/>
      <c r="AE5" s="20"/>
      <c r="AF5" s="20"/>
      <c r="AG5" s="20"/>
      <c r="AH5" s="20"/>
      <c r="AI5" s="20"/>
      <c r="AJ5" s="20"/>
      <c r="AK5" s="21"/>
      <c r="AL5" s="20"/>
      <c r="AM5" s="20"/>
      <c r="AN5" s="20"/>
      <c r="AO5" s="20"/>
      <c r="AP5" s="20"/>
      <c r="AQ5" s="20"/>
      <c r="AR5" s="20"/>
      <c r="AS5" s="20"/>
      <c r="AT5" s="21"/>
      <c r="AU5" s="20"/>
      <c r="AV5" s="20"/>
      <c r="AW5" s="20"/>
      <c r="AX5" s="20"/>
      <c r="AY5" s="20"/>
      <c r="AZ5" s="20"/>
      <c r="BA5" s="20"/>
      <c r="BB5" s="20"/>
      <c r="BC5" s="21"/>
      <c r="BD5" s="20"/>
      <c r="BE5" s="20"/>
      <c r="BF5" s="20"/>
      <c r="BG5" s="20"/>
      <c r="BH5" s="20"/>
      <c r="BI5" s="20"/>
      <c r="BJ5" s="20"/>
      <c r="BK5" s="20"/>
      <c r="BL5" s="21"/>
      <c r="BM5" s="20"/>
      <c r="BN5" s="20"/>
      <c r="BO5" s="20"/>
      <c r="BP5" s="20"/>
      <c r="BQ5" s="20"/>
      <c r="BR5" s="20"/>
      <c r="BS5" s="20"/>
      <c r="BT5" s="20"/>
      <c r="BU5" s="21"/>
      <c r="BV5" s="20"/>
      <c r="BW5" s="20"/>
      <c r="BX5" s="20"/>
      <c r="BY5" s="20"/>
      <c r="BZ5" s="20"/>
      <c r="CA5" s="20"/>
      <c r="CB5" s="20"/>
      <c r="CC5" s="20"/>
      <c r="CD5" s="21"/>
      <c r="CE5" s="20"/>
      <c r="CF5" s="20"/>
      <c r="CG5" s="20"/>
      <c r="CH5" s="20"/>
      <c r="CI5" s="20"/>
      <c r="CJ5" s="20"/>
      <c r="CK5" s="20"/>
      <c r="CL5" s="20"/>
      <c r="CM5" s="21"/>
      <c r="CN5" s="20"/>
      <c r="CO5" s="20"/>
      <c r="CP5" s="20"/>
      <c r="CQ5" s="20"/>
      <c r="CR5" s="20"/>
      <c r="CS5" s="20"/>
      <c r="CT5" s="20"/>
      <c r="CU5" s="20"/>
      <c r="CV5" s="21"/>
      <c r="CW5" s="20"/>
      <c r="CX5" s="20"/>
      <c r="CY5" s="20"/>
      <c r="CZ5" s="20"/>
      <c r="DA5" s="20"/>
      <c r="DB5" s="20"/>
      <c r="DC5" s="20"/>
      <c r="DD5" s="20"/>
      <c r="DE5" s="21"/>
    </row>
    <row r="6" spans="1:158" ht="33" customHeight="1">
      <c r="A6" s="3" t="s">
        <v>20</v>
      </c>
      <c r="B6" s="24">
        <v>15632962</v>
      </c>
      <c r="C6" s="24">
        <v>774413</v>
      </c>
      <c r="D6" s="24">
        <f t="shared" ref="D6:D18" si="0">SUM(B6:C6)</f>
        <v>16407375</v>
      </c>
      <c r="E6" s="24">
        <v>15424166</v>
      </c>
      <c r="F6" s="24">
        <v>142008</v>
      </c>
      <c r="G6" s="24">
        <f t="shared" ref="G6:G16" si="1">SUM(E6:F6)</f>
        <v>15566174</v>
      </c>
      <c r="H6" s="31">
        <f t="shared" ref="H6:H37" si="2">IF(ISERROR(E6/B6*100)," ",E6/B6*100)</f>
        <v>98.664386186059943</v>
      </c>
      <c r="I6" s="31">
        <f t="shared" ref="I6:I37" si="3">IF(ISERROR(F6/C6*100)," ",F6/C6*100)</f>
        <v>18.337502082222276</v>
      </c>
      <c r="J6" s="31">
        <f t="shared" ref="J6:J37" si="4">IF(ISERROR(G6/D6*100)," ",G6/D6*100)</f>
        <v>94.873031182623663</v>
      </c>
      <c r="K6" s="24">
        <v>385288</v>
      </c>
      <c r="L6" s="24">
        <v>22559</v>
      </c>
      <c r="M6" s="24">
        <f t="shared" ref="M6:M16" si="5">SUM(K6:L6)</f>
        <v>407847</v>
      </c>
      <c r="N6" s="24">
        <v>379111</v>
      </c>
      <c r="O6" s="24">
        <v>4294</v>
      </c>
      <c r="P6" s="24">
        <f t="shared" ref="P6:P16" si="6">SUM(N6:O6)</f>
        <v>383405</v>
      </c>
      <c r="Q6" s="31">
        <f t="shared" ref="Q6:Q37" si="7">IF(ISERROR(N6/K6*100)," ",N6/K6*100)</f>
        <v>98.396783704657295</v>
      </c>
      <c r="R6" s="31">
        <f t="shared" ref="R6:R37" si="8">IF(ISERROR(O6/L6*100)," ",O6/L6*100)</f>
        <v>19.034531672503213</v>
      </c>
      <c r="S6" s="31">
        <f t="shared" ref="S6:S37" si="9">IF(ISERROR(P6/M6*100)," ",P6/M6*100)</f>
        <v>94.007066375380958</v>
      </c>
      <c r="T6" s="24">
        <v>11351274</v>
      </c>
      <c r="U6" s="24">
        <v>664638</v>
      </c>
      <c r="V6" s="24">
        <f t="shared" ref="V6:V16" si="10">SUM(T6:U6)</f>
        <v>12015912</v>
      </c>
      <c r="W6" s="24">
        <v>11169290</v>
      </c>
      <c r="X6" s="24">
        <v>126518</v>
      </c>
      <c r="Y6" s="24">
        <f t="shared" ref="Y6:Y16" si="11">SUM(W6:X6)</f>
        <v>11295808</v>
      </c>
      <c r="Z6" s="31">
        <f t="shared" ref="Z6:Z37" si="12">IF(ISERROR(W6/T6*100)," ",W6/T6*100)</f>
        <v>98.396796694362237</v>
      </c>
      <c r="AA6" s="31">
        <f t="shared" ref="AA6:AA37" si="13">IF(ISERROR(X6/U6*100)," ",X6/U6*100)</f>
        <v>19.0356254081169</v>
      </c>
      <c r="AB6" s="31">
        <f t="shared" ref="AB6:AB37" si="14">IF(ISERROR(Y6/V6*100)," ",Y6/V6*100)</f>
        <v>94.007079945325827</v>
      </c>
      <c r="AC6" s="24">
        <v>807038</v>
      </c>
      <c r="AD6" s="24">
        <v>18065</v>
      </c>
      <c r="AE6" s="24">
        <f t="shared" ref="AE6:AE16" si="15">SUM(AC6:AD6)</f>
        <v>825103</v>
      </c>
      <c r="AF6" s="24">
        <v>802764</v>
      </c>
      <c r="AG6" s="24">
        <v>2319</v>
      </c>
      <c r="AH6" s="24">
        <f t="shared" ref="AH6:AH16" si="16">SUM(AF6:AG6)</f>
        <v>805083</v>
      </c>
      <c r="AI6" s="31">
        <f t="shared" ref="AI6:AI37" si="17">IF(ISERROR(AF6/AC6*100)," ",AF6/AC6*100)</f>
        <v>99.470409076152549</v>
      </c>
      <c r="AJ6" s="31">
        <f t="shared" ref="AJ6:AJ37" si="18">IF(ISERROR(AG6/AD6*100)," ",AG6/AD6*100)</f>
        <v>12.836977580957655</v>
      </c>
      <c r="AK6" s="31">
        <f t="shared" ref="AK6:AK37" si="19">IF(ISERROR(AH6/AE6*100)," ",AH6/AE6*100)</f>
        <v>97.57363626116981</v>
      </c>
      <c r="AL6" s="24">
        <v>3089362</v>
      </c>
      <c r="AM6" s="24">
        <v>69151</v>
      </c>
      <c r="AN6" s="24">
        <f t="shared" ref="AN6:AN16" si="20">SUM(AL6:AM6)</f>
        <v>3158513</v>
      </c>
      <c r="AO6" s="24">
        <v>3073001</v>
      </c>
      <c r="AP6" s="24">
        <v>8877</v>
      </c>
      <c r="AQ6" s="24">
        <f t="shared" ref="AQ6:AQ16" si="21">SUM(AO6:AP6)</f>
        <v>3081878</v>
      </c>
      <c r="AR6" s="31">
        <f t="shared" ref="AR6:AR37" si="22">IF(ISERROR(AO6/AL6*100)," ",AO6/AL6*100)</f>
        <v>99.470408453266401</v>
      </c>
      <c r="AS6" s="31">
        <f t="shared" ref="AS6:AS37" si="23">IF(ISERROR(AP6/AM6*100)," ",AP6/AM6*100)</f>
        <v>12.837124553513327</v>
      </c>
      <c r="AT6" s="31">
        <f t="shared" ref="AT6:AT37" si="24">IF(ISERROR(AQ6/AN6*100)," ",AQ6/AN6*100)</f>
        <v>97.57370002909596</v>
      </c>
      <c r="AU6" s="24">
        <v>16815084</v>
      </c>
      <c r="AV6" s="24">
        <v>1952696</v>
      </c>
      <c r="AW6" s="24">
        <f t="shared" ref="AW6:AW16" si="25">SUM(AU6:AV6)</f>
        <v>18767780</v>
      </c>
      <c r="AX6" s="24">
        <v>16395407</v>
      </c>
      <c r="AY6" s="24">
        <v>338251</v>
      </c>
      <c r="AZ6" s="24">
        <f t="shared" ref="AZ6:AZ16" si="26">SUM(AX6:AY6)</f>
        <v>16733658</v>
      </c>
      <c r="BA6" s="31">
        <f t="shared" ref="BA6:BA37" si="27">IF(ISERROR(AX6/AU6*100)," ",AX6/AU6*100)</f>
        <v>97.504163523655308</v>
      </c>
      <c r="BB6" s="31">
        <f t="shared" ref="BB6:BB37" si="28">IF(ISERROR(AY6/AV6*100)," ",AY6/AV6*100)</f>
        <v>17.322255998885645</v>
      </c>
      <c r="BC6" s="31">
        <f t="shared" ref="BC6:BC37" si="29">IF(ISERROR(AZ6/AW6*100)," ",AZ6/AW6*100)</f>
        <v>89.161627001169023</v>
      </c>
      <c r="BD6" s="24">
        <v>16670011</v>
      </c>
      <c r="BE6" s="24">
        <v>1952696</v>
      </c>
      <c r="BF6" s="24">
        <f t="shared" ref="BF6:BF16" si="30">SUM(BD6:BE6)</f>
        <v>18622707</v>
      </c>
      <c r="BG6" s="24">
        <v>16250334</v>
      </c>
      <c r="BH6" s="24">
        <v>338251</v>
      </c>
      <c r="BI6" s="24">
        <f t="shared" ref="BI6:BI16" si="31">SUM(BG6:BH6)</f>
        <v>16588585</v>
      </c>
      <c r="BJ6" s="31">
        <f t="shared" ref="BJ6:BJ37" si="32">IF(ISERROR(BG6/BD6*100)," ",BG6/BD6*100)</f>
        <v>97.482443172952912</v>
      </c>
      <c r="BK6" s="31">
        <f t="shared" ref="BK6:BK37" si="33">IF(ISERROR(BH6/BE6*100)," ",BH6/BE6*100)</f>
        <v>17.322255998885645</v>
      </c>
      <c r="BL6" s="31">
        <f t="shared" ref="BL6:BL37" si="34">IF(ISERROR(BI6/BF6*100)," ",BI6/BF6*100)</f>
        <v>89.077194846055406</v>
      </c>
      <c r="BM6" s="24">
        <v>145073</v>
      </c>
      <c r="BN6" s="24">
        <v>0</v>
      </c>
      <c r="BO6" s="24">
        <f t="shared" ref="BO6:BO16" si="35">SUM(BM6:BN6)</f>
        <v>145073</v>
      </c>
      <c r="BP6" s="24">
        <v>145073</v>
      </c>
      <c r="BQ6" s="24">
        <v>0</v>
      </c>
      <c r="BR6" s="24">
        <f t="shared" ref="BR6:BR16" si="36">SUM(BP6:BQ6)</f>
        <v>145073</v>
      </c>
      <c r="BS6" s="31">
        <f t="shared" ref="BS6:BS37" si="37">IF(ISERROR(BP6/BM6*100)," ",BP6/BM6*100)</f>
        <v>100</v>
      </c>
      <c r="BT6" s="31" t="str">
        <f t="shared" ref="BT6:BT37" si="38">IF(ISERROR(BQ6/BN6*100)," ",BQ6/BN6*100)</f>
        <v xml:space="preserve"> </v>
      </c>
      <c r="BU6" s="31">
        <f t="shared" ref="BU6:BU37" si="39">IF(ISERROR(BR6/BO6*100)," ",BR6/BO6*100)</f>
        <v>100</v>
      </c>
      <c r="BV6" s="24">
        <v>411377</v>
      </c>
      <c r="BW6" s="24">
        <v>23579</v>
      </c>
      <c r="BX6" s="24">
        <f t="shared" ref="BX6:BX16" si="40">SUM(BV6:BW6)</f>
        <v>434956</v>
      </c>
      <c r="BY6" s="24">
        <v>403921</v>
      </c>
      <c r="BZ6" s="24">
        <v>5987</v>
      </c>
      <c r="CA6" s="24">
        <f t="shared" ref="CA6:CA16" si="41">SUM(BY6:BZ6)</f>
        <v>409908</v>
      </c>
      <c r="CB6" s="31">
        <f t="shared" ref="CB6:CB37" si="42">IF(ISERROR(BY6/BV6*100)," ",BY6/BV6*100)</f>
        <v>98.187550592279109</v>
      </c>
      <c r="CC6" s="31">
        <f t="shared" ref="CC6:CC37" si="43">IF(ISERROR(BZ6/BW6*100)," ",BZ6/BW6*100)</f>
        <v>25.391237965986686</v>
      </c>
      <c r="CD6" s="31">
        <f t="shared" ref="CD6:CD37" si="44">IF(ISERROR(CA6/BX6*100)," ",CA6/BX6*100)</f>
        <v>94.241256586873163</v>
      </c>
      <c r="CE6" s="24">
        <v>1797430</v>
      </c>
      <c r="CF6" s="24">
        <v>0</v>
      </c>
      <c r="CG6" s="24">
        <f t="shared" ref="CG6:CG16" si="45">SUM(CE6:CF6)</f>
        <v>1797430</v>
      </c>
      <c r="CH6" s="24">
        <v>1797430</v>
      </c>
      <c r="CI6" s="24">
        <v>0</v>
      </c>
      <c r="CJ6" s="24">
        <f t="shared" ref="CJ6:CJ16" si="46">SUM(CH6:CI6)</f>
        <v>1797430</v>
      </c>
      <c r="CK6" s="31">
        <f t="shared" ref="CK6:CK37" si="47">IF(ISERROR(CH6/CE6*100)," ",CH6/CE6*100)</f>
        <v>100</v>
      </c>
      <c r="CL6" s="31" t="str">
        <f t="shared" ref="CL6:CL37" si="48">IF(ISERROR(CI6/CF6*100)," ",CI6/CF6*100)</f>
        <v xml:space="preserve"> </v>
      </c>
      <c r="CM6" s="31">
        <f t="shared" ref="CM6:CM37" si="49">IF(ISERROR(CJ6/CG6*100)," ",CJ6/CG6*100)</f>
        <v>100</v>
      </c>
      <c r="CN6" s="24">
        <v>0</v>
      </c>
      <c r="CO6" s="24">
        <v>0</v>
      </c>
      <c r="CP6" s="24">
        <f t="shared" ref="CP6:CP16" si="50">SUM(CN6:CO6)</f>
        <v>0</v>
      </c>
      <c r="CQ6" s="24">
        <v>0</v>
      </c>
      <c r="CR6" s="24">
        <v>0</v>
      </c>
      <c r="CS6" s="24">
        <f t="shared" ref="CS6:CS16" si="51">SUM(CQ6:CR6)</f>
        <v>0</v>
      </c>
      <c r="CT6" s="31" t="str">
        <f t="shared" ref="CT6:CT37" si="52">IF(ISERROR(CQ6/CN6*100)," ",CQ6/CN6*100)</f>
        <v xml:space="preserve"> </v>
      </c>
      <c r="CU6" s="31" t="str">
        <f t="shared" ref="CU6:CU37" si="53">IF(ISERROR(CR6/CO6*100)," ",CR6/CO6*100)</f>
        <v xml:space="preserve"> </v>
      </c>
      <c r="CV6" s="31" t="str">
        <f t="shared" ref="CV6:CV37" si="54">IF(ISERROR(CS6/CP6*100)," ",CS6/CP6*100)</f>
        <v xml:space="preserve"> </v>
      </c>
      <c r="CW6" s="24">
        <v>0</v>
      </c>
      <c r="CX6" s="24">
        <v>9069</v>
      </c>
      <c r="CY6" s="24">
        <f t="shared" ref="CY6:CY16" si="55">SUM(CW6:CX6)</f>
        <v>9069</v>
      </c>
      <c r="CZ6" s="24">
        <v>0</v>
      </c>
      <c r="DA6" s="24">
        <v>0</v>
      </c>
      <c r="DB6" s="24">
        <f t="shared" ref="DB6:DB16" si="56">SUM(CZ6:DA6)</f>
        <v>0</v>
      </c>
      <c r="DC6" s="31" t="str">
        <f t="shared" ref="DC6:DC37" si="57">IF(ISERROR(CZ6/CW6*100)," ",CZ6/CW6*100)</f>
        <v xml:space="preserve"> </v>
      </c>
      <c r="DD6" s="31">
        <f t="shared" ref="DD6:DD37" si="58">IF(ISERROR(DA6/CX6*100)," ",DA6/CX6*100)</f>
        <v>0</v>
      </c>
      <c r="DE6" s="31">
        <f t="shared" ref="DE6:DE37" si="59">IF(ISERROR(DB6/CY6*100)," ",DB6/CY6*100)</f>
        <v>0</v>
      </c>
      <c r="DG6" s="10">
        <v>36680140</v>
      </c>
      <c r="DH6" s="10" t="e">
        <f>#REF!-DG6</f>
        <v>#REF!</v>
      </c>
      <c r="DI6" s="10">
        <v>33613891</v>
      </c>
      <c r="DJ6" s="10" t="e">
        <f>#REF!-DI6</f>
        <v>#REF!</v>
      </c>
      <c r="DK6" s="10">
        <v>15133899</v>
      </c>
      <c r="DL6" s="10">
        <f t="shared" ref="DL6:DL16" si="60">D6-DK6</f>
        <v>1273476</v>
      </c>
      <c r="DM6" s="10">
        <v>14261741</v>
      </c>
      <c r="DN6" s="10">
        <f t="shared" ref="DN6:DN16" si="61">G6-DM6</f>
        <v>1304433</v>
      </c>
      <c r="DO6" s="10">
        <v>362903</v>
      </c>
      <c r="DP6" s="10">
        <f t="shared" ref="DP6:DP16" si="62">M6-DO6</f>
        <v>44944</v>
      </c>
      <c r="DQ6" s="10">
        <v>338378</v>
      </c>
      <c r="DR6" s="10">
        <f t="shared" ref="DR6:DR16" si="63">P6-DQ6</f>
        <v>45027</v>
      </c>
      <c r="DS6" s="10">
        <v>11080880</v>
      </c>
      <c r="DT6" s="10">
        <f t="shared" ref="DT6:DT16" si="64">V6-DS6</f>
        <v>935032</v>
      </c>
      <c r="DU6" s="10">
        <v>10332017</v>
      </c>
      <c r="DV6" s="10">
        <f t="shared" ref="DV6:DV16" si="65">Y6-DU6</f>
        <v>963791</v>
      </c>
      <c r="DW6" s="10">
        <v>818138</v>
      </c>
      <c r="DX6" s="10">
        <f t="shared" ref="DX6:DX16" si="66">AE6-DW6</f>
        <v>6965</v>
      </c>
      <c r="DY6" s="10">
        <v>796240</v>
      </c>
      <c r="DZ6" s="10">
        <f t="shared" ref="DZ6:DZ16" si="67">AH6-DY6</f>
        <v>8843</v>
      </c>
      <c r="EA6" s="10">
        <v>2871978</v>
      </c>
      <c r="EB6" s="10">
        <f t="shared" ref="EB6:EB16" si="68">AN6-EA6</f>
        <v>286535</v>
      </c>
      <c r="EC6" s="10">
        <v>2795106</v>
      </c>
      <c r="ED6" s="10">
        <f t="shared" ref="ED6:ED16" si="69">AQ6-EC6</f>
        <v>286772</v>
      </c>
      <c r="EE6" s="10">
        <v>19343462</v>
      </c>
      <c r="EF6" s="10">
        <f t="shared" ref="EF6:EF16" si="70">AW6-EE6</f>
        <v>-575682</v>
      </c>
      <c r="EG6" s="10">
        <v>17184185</v>
      </c>
      <c r="EH6" s="10">
        <f t="shared" ref="EH6:EH16" si="71">AZ6-EG6</f>
        <v>-450527</v>
      </c>
      <c r="EI6" s="10">
        <v>19180560</v>
      </c>
      <c r="EJ6" s="10">
        <f t="shared" ref="EJ6:EJ16" si="72">BF6-EI6</f>
        <v>-557853</v>
      </c>
      <c r="EK6" s="10">
        <v>17021283</v>
      </c>
      <c r="EL6" s="10">
        <f t="shared" ref="EL6:EL16" si="73">BI6-EK6</f>
        <v>-432698</v>
      </c>
      <c r="EM6" s="10">
        <v>417249</v>
      </c>
      <c r="EN6" s="10">
        <f t="shared" ref="EN6:EN16" si="74">BX6-EM6</f>
        <v>17707</v>
      </c>
      <c r="EO6" s="10">
        <v>391605</v>
      </c>
      <c r="EP6" s="10">
        <f t="shared" ref="EP6:EP16" si="75">CA6-EO6</f>
        <v>18303</v>
      </c>
      <c r="EQ6" s="10">
        <v>1775929</v>
      </c>
      <c r="ER6" s="10">
        <f t="shared" ref="ER6:ER16" si="76">CG6-EQ6</f>
        <v>21501</v>
      </c>
      <c r="ES6" s="10">
        <v>1775929</v>
      </c>
      <c r="ET6" s="10">
        <f t="shared" ref="ET6:ET16" si="77">CJ6-ES6</f>
        <v>21501</v>
      </c>
      <c r="EU6" s="10">
        <v>0</v>
      </c>
      <c r="EV6" s="10">
        <f t="shared" ref="EV6:EV16" si="78">CP6-EU6</f>
        <v>0</v>
      </c>
      <c r="EW6" s="10">
        <v>0</v>
      </c>
      <c r="EX6" s="10">
        <f t="shared" ref="EX6:EX16" si="79">CS6-EW6</f>
        <v>0</v>
      </c>
      <c r="EY6" s="10">
        <v>9601</v>
      </c>
      <c r="EZ6" s="10">
        <f t="shared" ref="EZ6:EZ16" si="80">CY6-EY6</f>
        <v>-532</v>
      </c>
      <c r="FA6" s="10">
        <v>431</v>
      </c>
      <c r="FB6" s="10">
        <f t="shared" ref="FB6:FB16" si="81">DB6-FA6</f>
        <v>-431</v>
      </c>
    </row>
    <row r="7" spans="1:158" ht="33" customHeight="1">
      <c r="A7" s="4" t="s">
        <v>21</v>
      </c>
      <c r="B7" s="25">
        <v>5625689</v>
      </c>
      <c r="C7" s="25">
        <v>240286</v>
      </c>
      <c r="D7" s="25">
        <f t="shared" si="0"/>
        <v>5865975</v>
      </c>
      <c r="E7" s="25">
        <v>5571816</v>
      </c>
      <c r="F7" s="25">
        <v>82556</v>
      </c>
      <c r="G7" s="25">
        <f t="shared" si="1"/>
        <v>5654372</v>
      </c>
      <c r="H7" s="32">
        <f t="shared" si="2"/>
        <v>99.042375076190666</v>
      </c>
      <c r="I7" s="32">
        <f t="shared" si="3"/>
        <v>34.357390775991945</v>
      </c>
      <c r="J7" s="32">
        <f t="shared" si="4"/>
        <v>96.392705389982055</v>
      </c>
      <c r="K7" s="25">
        <v>169362</v>
      </c>
      <c r="L7" s="25">
        <v>8682</v>
      </c>
      <c r="M7" s="25">
        <f t="shared" si="5"/>
        <v>178044</v>
      </c>
      <c r="N7" s="25">
        <v>167388</v>
      </c>
      <c r="O7" s="25">
        <v>3100</v>
      </c>
      <c r="P7" s="25">
        <f t="shared" si="6"/>
        <v>170488</v>
      </c>
      <c r="Q7" s="32">
        <f t="shared" si="7"/>
        <v>98.834449286144476</v>
      </c>
      <c r="R7" s="32">
        <f t="shared" si="8"/>
        <v>35.706058511863624</v>
      </c>
      <c r="S7" s="32">
        <f t="shared" si="9"/>
        <v>95.756105232414455</v>
      </c>
      <c r="T7" s="25">
        <v>3982499</v>
      </c>
      <c r="U7" s="25">
        <v>204176</v>
      </c>
      <c r="V7" s="25">
        <f t="shared" si="10"/>
        <v>4186675</v>
      </c>
      <c r="W7" s="25">
        <v>3936077</v>
      </c>
      <c r="X7" s="25">
        <v>72904</v>
      </c>
      <c r="Y7" s="25">
        <f t="shared" si="11"/>
        <v>4008981</v>
      </c>
      <c r="Z7" s="32">
        <f t="shared" si="12"/>
        <v>98.834349989792841</v>
      </c>
      <c r="AA7" s="32">
        <f t="shared" si="13"/>
        <v>35.706449337826193</v>
      </c>
      <c r="AB7" s="32">
        <f t="shared" si="14"/>
        <v>95.755725008509145</v>
      </c>
      <c r="AC7" s="25">
        <v>398348</v>
      </c>
      <c r="AD7" s="25">
        <v>7413</v>
      </c>
      <c r="AE7" s="25">
        <f t="shared" si="15"/>
        <v>405761</v>
      </c>
      <c r="AF7" s="25">
        <v>396869</v>
      </c>
      <c r="AG7" s="25">
        <v>1771</v>
      </c>
      <c r="AH7" s="25">
        <f t="shared" si="16"/>
        <v>398640</v>
      </c>
      <c r="AI7" s="32">
        <f t="shared" si="17"/>
        <v>99.628716599556171</v>
      </c>
      <c r="AJ7" s="32">
        <f t="shared" si="18"/>
        <v>23.890462700661001</v>
      </c>
      <c r="AK7" s="32">
        <f t="shared" si="19"/>
        <v>98.245026012849934</v>
      </c>
      <c r="AL7" s="25">
        <v>1075480</v>
      </c>
      <c r="AM7" s="25">
        <v>20015</v>
      </c>
      <c r="AN7" s="25">
        <f t="shared" si="20"/>
        <v>1095495</v>
      </c>
      <c r="AO7" s="25">
        <v>1071482</v>
      </c>
      <c r="AP7" s="25">
        <v>4781</v>
      </c>
      <c r="AQ7" s="25">
        <f t="shared" si="21"/>
        <v>1076263</v>
      </c>
      <c r="AR7" s="32">
        <f t="shared" si="22"/>
        <v>99.62825900993046</v>
      </c>
      <c r="AS7" s="32">
        <f t="shared" si="23"/>
        <v>23.887084686485135</v>
      </c>
      <c r="AT7" s="32">
        <f t="shared" si="24"/>
        <v>98.244446574379623</v>
      </c>
      <c r="AU7" s="25">
        <v>8682373</v>
      </c>
      <c r="AV7" s="25">
        <v>1090533</v>
      </c>
      <c r="AW7" s="25">
        <f t="shared" si="25"/>
        <v>9772906</v>
      </c>
      <c r="AX7" s="25">
        <v>8503564</v>
      </c>
      <c r="AY7" s="25">
        <v>269277</v>
      </c>
      <c r="AZ7" s="25">
        <f t="shared" si="26"/>
        <v>8772841</v>
      </c>
      <c r="BA7" s="32">
        <f t="shared" si="27"/>
        <v>97.940551505907422</v>
      </c>
      <c r="BB7" s="32">
        <f t="shared" si="28"/>
        <v>24.692237648929467</v>
      </c>
      <c r="BC7" s="32">
        <f t="shared" si="29"/>
        <v>89.766963889758074</v>
      </c>
      <c r="BD7" s="25">
        <v>8568229</v>
      </c>
      <c r="BE7" s="25">
        <v>1090533</v>
      </c>
      <c r="BF7" s="25">
        <f t="shared" si="30"/>
        <v>9658762</v>
      </c>
      <c r="BG7" s="25">
        <v>8389420</v>
      </c>
      <c r="BH7" s="25">
        <v>269277</v>
      </c>
      <c r="BI7" s="25">
        <f t="shared" si="31"/>
        <v>8658697</v>
      </c>
      <c r="BJ7" s="32">
        <f t="shared" si="32"/>
        <v>97.913116000984573</v>
      </c>
      <c r="BK7" s="32">
        <f t="shared" si="33"/>
        <v>24.692237648929467</v>
      </c>
      <c r="BL7" s="32">
        <f t="shared" si="34"/>
        <v>89.646033311515495</v>
      </c>
      <c r="BM7" s="25">
        <v>114144</v>
      </c>
      <c r="BN7" s="25">
        <v>0</v>
      </c>
      <c r="BO7" s="25">
        <f t="shared" si="35"/>
        <v>114144</v>
      </c>
      <c r="BP7" s="25">
        <v>114144</v>
      </c>
      <c r="BQ7" s="25">
        <v>0</v>
      </c>
      <c r="BR7" s="25">
        <f t="shared" si="36"/>
        <v>114144</v>
      </c>
      <c r="BS7" s="32">
        <f t="shared" si="37"/>
        <v>100</v>
      </c>
      <c r="BT7" s="32" t="str">
        <f t="shared" si="38"/>
        <v xml:space="preserve"> </v>
      </c>
      <c r="BU7" s="32">
        <f t="shared" si="39"/>
        <v>100</v>
      </c>
      <c r="BV7" s="25">
        <v>186340</v>
      </c>
      <c r="BW7" s="25">
        <v>13118</v>
      </c>
      <c r="BX7" s="25">
        <f t="shared" si="40"/>
        <v>199458</v>
      </c>
      <c r="BY7" s="25">
        <v>182904</v>
      </c>
      <c r="BZ7" s="25">
        <v>4072</v>
      </c>
      <c r="CA7" s="25">
        <f t="shared" si="41"/>
        <v>186976</v>
      </c>
      <c r="CB7" s="32">
        <f t="shared" si="42"/>
        <v>98.156058817215836</v>
      </c>
      <c r="CC7" s="32">
        <f t="shared" si="43"/>
        <v>31.041317273974688</v>
      </c>
      <c r="CD7" s="32">
        <f t="shared" si="44"/>
        <v>93.742040930922798</v>
      </c>
      <c r="CE7" s="25">
        <v>1089899</v>
      </c>
      <c r="CF7" s="25">
        <v>0</v>
      </c>
      <c r="CG7" s="25">
        <f t="shared" si="45"/>
        <v>1089899</v>
      </c>
      <c r="CH7" s="25">
        <v>1089899</v>
      </c>
      <c r="CI7" s="25">
        <v>0</v>
      </c>
      <c r="CJ7" s="25">
        <f t="shared" si="46"/>
        <v>1089899</v>
      </c>
      <c r="CK7" s="32">
        <f t="shared" si="47"/>
        <v>100</v>
      </c>
      <c r="CL7" s="32" t="str">
        <f t="shared" si="48"/>
        <v xml:space="preserve"> </v>
      </c>
      <c r="CM7" s="32">
        <f t="shared" si="49"/>
        <v>100</v>
      </c>
      <c r="CN7" s="25">
        <v>0</v>
      </c>
      <c r="CO7" s="25">
        <v>0</v>
      </c>
      <c r="CP7" s="25">
        <f t="shared" si="50"/>
        <v>0</v>
      </c>
      <c r="CQ7" s="25">
        <v>0</v>
      </c>
      <c r="CR7" s="25">
        <v>0</v>
      </c>
      <c r="CS7" s="25">
        <f t="shared" si="51"/>
        <v>0</v>
      </c>
      <c r="CT7" s="32" t="str">
        <f t="shared" si="52"/>
        <v xml:space="preserve"> </v>
      </c>
      <c r="CU7" s="32" t="str">
        <f t="shared" si="53"/>
        <v xml:space="preserve"> </v>
      </c>
      <c r="CV7" s="32" t="str">
        <f t="shared" si="54"/>
        <v xml:space="preserve"> </v>
      </c>
      <c r="CW7" s="25">
        <v>0</v>
      </c>
      <c r="CX7" s="25">
        <v>880</v>
      </c>
      <c r="CY7" s="25">
        <f t="shared" si="55"/>
        <v>880</v>
      </c>
      <c r="CZ7" s="25">
        <v>0</v>
      </c>
      <c r="DA7" s="25">
        <v>0</v>
      </c>
      <c r="DB7" s="25">
        <f t="shared" si="56"/>
        <v>0</v>
      </c>
      <c r="DC7" s="32" t="str">
        <f t="shared" si="57"/>
        <v xml:space="preserve"> </v>
      </c>
      <c r="DD7" s="32">
        <f t="shared" si="58"/>
        <v>0</v>
      </c>
      <c r="DE7" s="32">
        <f t="shared" si="59"/>
        <v>0</v>
      </c>
      <c r="DG7" s="10">
        <v>17367576</v>
      </c>
      <c r="DH7" s="10" t="e">
        <f>#REF!-DG7</f>
        <v>#REF!</v>
      </c>
      <c r="DI7" s="10">
        <v>15671193</v>
      </c>
      <c r="DJ7" s="10" t="e">
        <f>#REF!-DI7</f>
        <v>#REF!</v>
      </c>
      <c r="DK7" s="10">
        <v>5460340</v>
      </c>
      <c r="DL7" s="10">
        <f t="shared" si="60"/>
        <v>405635</v>
      </c>
      <c r="DM7" s="10">
        <v>5170472</v>
      </c>
      <c r="DN7" s="10">
        <f t="shared" si="61"/>
        <v>483900</v>
      </c>
      <c r="DO7" s="10">
        <v>151808</v>
      </c>
      <c r="DP7" s="10">
        <f t="shared" si="62"/>
        <v>26236</v>
      </c>
      <c r="DQ7" s="10">
        <v>142773</v>
      </c>
      <c r="DR7" s="10">
        <f t="shared" si="63"/>
        <v>27715</v>
      </c>
      <c r="DS7" s="10">
        <v>3970594</v>
      </c>
      <c r="DT7" s="10">
        <f t="shared" si="64"/>
        <v>216081</v>
      </c>
      <c r="DU7" s="10">
        <v>3732543</v>
      </c>
      <c r="DV7" s="10">
        <f t="shared" si="65"/>
        <v>276438</v>
      </c>
      <c r="DW7" s="10">
        <v>404783</v>
      </c>
      <c r="DX7" s="10">
        <f t="shared" si="66"/>
        <v>978</v>
      </c>
      <c r="DY7" s="10">
        <v>391673</v>
      </c>
      <c r="DZ7" s="10">
        <f t="shared" si="67"/>
        <v>6967</v>
      </c>
      <c r="EA7" s="10">
        <v>933155</v>
      </c>
      <c r="EB7" s="10">
        <f t="shared" si="68"/>
        <v>162340</v>
      </c>
      <c r="EC7" s="10">
        <v>903483</v>
      </c>
      <c r="ED7" s="10">
        <f t="shared" si="69"/>
        <v>172780</v>
      </c>
      <c r="EE7" s="10">
        <v>10644026</v>
      </c>
      <c r="EF7" s="10">
        <f t="shared" si="70"/>
        <v>-871120</v>
      </c>
      <c r="EG7" s="10">
        <v>9254151</v>
      </c>
      <c r="EH7" s="10">
        <f t="shared" si="71"/>
        <v>-481310</v>
      </c>
      <c r="EI7" s="10">
        <v>10510324</v>
      </c>
      <c r="EJ7" s="10">
        <f t="shared" si="72"/>
        <v>-851562</v>
      </c>
      <c r="EK7" s="10">
        <v>9120449</v>
      </c>
      <c r="EL7" s="10">
        <f t="shared" si="73"/>
        <v>-461752</v>
      </c>
      <c r="EM7" s="10">
        <v>194895</v>
      </c>
      <c r="EN7" s="10">
        <f t="shared" si="74"/>
        <v>4563</v>
      </c>
      <c r="EO7" s="10">
        <v>180039</v>
      </c>
      <c r="EP7" s="10">
        <f t="shared" si="75"/>
        <v>6937</v>
      </c>
      <c r="EQ7" s="10">
        <v>1066531</v>
      </c>
      <c r="ER7" s="10">
        <f t="shared" si="76"/>
        <v>23368</v>
      </c>
      <c r="ES7" s="10">
        <v>1066531</v>
      </c>
      <c r="ET7" s="10">
        <f t="shared" si="77"/>
        <v>23368</v>
      </c>
      <c r="EU7" s="10">
        <v>0</v>
      </c>
      <c r="EV7" s="10">
        <f t="shared" si="78"/>
        <v>0</v>
      </c>
      <c r="EW7" s="10">
        <v>0</v>
      </c>
      <c r="EX7" s="10">
        <f t="shared" si="79"/>
        <v>0</v>
      </c>
      <c r="EY7" s="10">
        <v>1784</v>
      </c>
      <c r="EZ7" s="10">
        <f t="shared" si="80"/>
        <v>-904</v>
      </c>
      <c r="FA7" s="10">
        <v>0</v>
      </c>
      <c r="FB7" s="10">
        <f t="shared" si="81"/>
        <v>0</v>
      </c>
    </row>
    <row r="8" spans="1:158" ht="33" customHeight="1">
      <c r="A8" s="4" t="s">
        <v>22</v>
      </c>
      <c r="B8" s="25">
        <v>18507931</v>
      </c>
      <c r="C8" s="25">
        <v>1403251</v>
      </c>
      <c r="D8" s="25">
        <f t="shared" si="0"/>
        <v>19911182</v>
      </c>
      <c r="E8" s="25">
        <v>18149820</v>
      </c>
      <c r="F8" s="25">
        <v>234583</v>
      </c>
      <c r="G8" s="25">
        <f t="shared" si="1"/>
        <v>18384403</v>
      </c>
      <c r="H8" s="32">
        <f t="shared" si="2"/>
        <v>98.065094364140435</v>
      </c>
      <c r="I8" s="32">
        <f t="shared" si="3"/>
        <v>16.717109056042005</v>
      </c>
      <c r="J8" s="32">
        <f t="shared" si="4"/>
        <v>92.332052411554471</v>
      </c>
      <c r="K8" s="25">
        <v>457524</v>
      </c>
      <c r="L8" s="25">
        <v>46599</v>
      </c>
      <c r="M8" s="25">
        <f t="shared" si="5"/>
        <v>504123</v>
      </c>
      <c r="N8" s="25">
        <v>453070</v>
      </c>
      <c r="O8" s="25">
        <v>7790</v>
      </c>
      <c r="P8" s="25">
        <f t="shared" si="6"/>
        <v>460860</v>
      </c>
      <c r="Q8" s="32">
        <f t="shared" si="7"/>
        <v>99.026499156328413</v>
      </c>
      <c r="R8" s="32">
        <f t="shared" si="8"/>
        <v>16.717096933410588</v>
      </c>
      <c r="S8" s="32">
        <f t="shared" si="9"/>
        <v>91.418165804773835</v>
      </c>
      <c r="T8" s="25">
        <v>12510949</v>
      </c>
      <c r="U8" s="25">
        <v>1256243</v>
      </c>
      <c r="V8" s="25">
        <f t="shared" si="10"/>
        <v>13767192</v>
      </c>
      <c r="W8" s="25">
        <v>12214184</v>
      </c>
      <c r="X8" s="25">
        <v>209993</v>
      </c>
      <c r="Y8" s="25">
        <f t="shared" si="11"/>
        <v>12424177</v>
      </c>
      <c r="Z8" s="32">
        <f t="shared" si="12"/>
        <v>97.627957719274534</v>
      </c>
      <c r="AA8" s="32">
        <f t="shared" si="13"/>
        <v>16.715953840140802</v>
      </c>
      <c r="AB8" s="32">
        <f t="shared" si="14"/>
        <v>90.244815355230017</v>
      </c>
      <c r="AC8" s="25">
        <v>1307599</v>
      </c>
      <c r="AD8" s="25">
        <v>23702</v>
      </c>
      <c r="AE8" s="25">
        <f t="shared" si="15"/>
        <v>1331301</v>
      </c>
      <c r="AF8" s="25">
        <v>1294170</v>
      </c>
      <c r="AG8" s="25">
        <v>3965</v>
      </c>
      <c r="AH8" s="25">
        <f t="shared" si="16"/>
        <v>1298135</v>
      </c>
      <c r="AI8" s="32">
        <f t="shared" si="17"/>
        <v>98.973003191345356</v>
      </c>
      <c r="AJ8" s="32">
        <f t="shared" si="18"/>
        <v>16.728546114251962</v>
      </c>
      <c r="AK8" s="32">
        <f t="shared" si="19"/>
        <v>97.508752716327862</v>
      </c>
      <c r="AL8" s="25">
        <v>4231859</v>
      </c>
      <c r="AM8" s="25">
        <v>76707</v>
      </c>
      <c r="AN8" s="25">
        <f t="shared" si="20"/>
        <v>4308566</v>
      </c>
      <c r="AO8" s="25">
        <v>4188396</v>
      </c>
      <c r="AP8" s="25">
        <v>12835</v>
      </c>
      <c r="AQ8" s="25">
        <f t="shared" si="21"/>
        <v>4201231</v>
      </c>
      <c r="AR8" s="32">
        <f t="shared" si="22"/>
        <v>98.972957274805225</v>
      </c>
      <c r="AS8" s="32">
        <f t="shared" si="23"/>
        <v>16.732501596985934</v>
      </c>
      <c r="AT8" s="32">
        <f t="shared" si="24"/>
        <v>97.508799911617928</v>
      </c>
      <c r="AU8" s="25">
        <v>19822312</v>
      </c>
      <c r="AV8" s="25">
        <v>2368328</v>
      </c>
      <c r="AW8" s="25">
        <f t="shared" si="25"/>
        <v>22190640</v>
      </c>
      <c r="AX8" s="25">
        <v>19426792</v>
      </c>
      <c r="AY8" s="25">
        <v>316013</v>
      </c>
      <c r="AZ8" s="25">
        <f t="shared" si="26"/>
        <v>19742805</v>
      </c>
      <c r="BA8" s="32">
        <f t="shared" si="27"/>
        <v>98.004672714262597</v>
      </c>
      <c r="BB8" s="32">
        <f t="shared" si="28"/>
        <v>13.3432953543597</v>
      </c>
      <c r="BC8" s="32">
        <f t="shared" si="29"/>
        <v>88.969065335655031</v>
      </c>
      <c r="BD8" s="25">
        <v>19700459</v>
      </c>
      <c r="BE8" s="25">
        <v>2368328</v>
      </c>
      <c r="BF8" s="25">
        <f t="shared" si="30"/>
        <v>22068787</v>
      </c>
      <c r="BG8" s="25">
        <v>19304939</v>
      </c>
      <c r="BH8" s="25">
        <v>316013</v>
      </c>
      <c r="BI8" s="25">
        <f t="shared" si="31"/>
        <v>19620952</v>
      </c>
      <c r="BJ8" s="32">
        <f t="shared" si="32"/>
        <v>97.992331041626997</v>
      </c>
      <c r="BK8" s="32">
        <f t="shared" si="33"/>
        <v>13.3432953543597</v>
      </c>
      <c r="BL8" s="32">
        <f t="shared" si="34"/>
        <v>88.90815793364628</v>
      </c>
      <c r="BM8" s="25">
        <v>121853</v>
      </c>
      <c r="BN8" s="25">
        <v>0</v>
      </c>
      <c r="BO8" s="25">
        <f t="shared" si="35"/>
        <v>121853</v>
      </c>
      <c r="BP8" s="25">
        <v>121853</v>
      </c>
      <c r="BQ8" s="25">
        <v>0</v>
      </c>
      <c r="BR8" s="25">
        <f t="shared" si="36"/>
        <v>121853</v>
      </c>
      <c r="BS8" s="32">
        <f t="shared" si="37"/>
        <v>100</v>
      </c>
      <c r="BT8" s="32" t="str">
        <f t="shared" si="38"/>
        <v xml:space="preserve"> </v>
      </c>
      <c r="BU8" s="32">
        <f t="shared" si="39"/>
        <v>100</v>
      </c>
      <c r="BV8" s="25">
        <v>429875</v>
      </c>
      <c r="BW8" s="25">
        <v>47639</v>
      </c>
      <c r="BX8" s="25">
        <f t="shared" si="40"/>
        <v>477514</v>
      </c>
      <c r="BY8" s="25">
        <v>415701</v>
      </c>
      <c r="BZ8" s="25">
        <v>10440</v>
      </c>
      <c r="CA8" s="25">
        <f t="shared" si="41"/>
        <v>426141</v>
      </c>
      <c r="CB8" s="32">
        <f t="shared" si="42"/>
        <v>96.702762430939231</v>
      </c>
      <c r="CC8" s="32">
        <f t="shared" si="43"/>
        <v>21.914817691387309</v>
      </c>
      <c r="CD8" s="32">
        <f t="shared" si="44"/>
        <v>89.241571974853102</v>
      </c>
      <c r="CE8" s="25">
        <v>2697300</v>
      </c>
      <c r="CF8" s="25">
        <v>0</v>
      </c>
      <c r="CG8" s="25">
        <f t="shared" si="45"/>
        <v>2697300</v>
      </c>
      <c r="CH8" s="25">
        <v>2697300</v>
      </c>
      <c r="CI8" s="25">
        <v>0</v>
      </c>
      <c r="CJ8" s="25">
        <f t="shared" si="46"/>
        <v>2697300</v>
      </c>
      <c r="CK8" s="32">
        <f t="shared" si="47"/>
        <v>100</v>
      </c>
      <c r="CL8" s="32" t="str">
        <f t="shared" si="48"/>
        <v xml:space="preserve"> </v>
      </c>
      <c r="CM8" s="32">
        <f t="shared" si="49"/>
        <v>100</v>
      </c>
      <c r="CN8" s="25">
        <v>0</v>
      </c>
      <c r="CO8" s="25">
        <v>0</v>
      </c>
      <c r="CP8" s="25">
        <f t="shared" si="50"/>
        <v>0</v>
      </c>
      <c r="CQ8" s="25">
        <v>0</v>
      </c>
      <c r="CR8" s="25">
        <v>0</v>
      </c>
      <c r="CS8" s="25">
        <f t="shared" si="51"/>
        <v>0</v>
      </c>
      <c r="CT8" s="32" t="str">
        <f t="shared" si="52"/>
        <v xml:space="preserve"> </v>
      </c>
      <c r="CU8" s="32" t="str">
        <f t="shared" si="53"/>
        <v xml:space="preserve"> </v>
      </c>
      <c r="CV8" s="32" t="str">
        <f t="shared" si="54"/>
        <v xml:space="preserve"> </v>
      </c>
      <c r="CW8" s="25">
        <v>0</v>
      </c>
      <c r="CX8" s="25">
        <v>9749</v>
      </c>
      <c r="CY8" s="25">
        <f t="shared" si="55"/>
        <v>9749</v>
      </c>
      <c r="CZ8" s="25">
        <v>0</v>
      </c>
      <c r="DA8" s="25">
        <v>1271</v>
      </c>
      <c r="DB8" s="25">
        <f t="shared" si="56"/>
        <v>1271</v>
      </c>
      <c r="DC8" s="32" t="str">
        <f t="shared" si="57"/>
        <v xml:space="preserve"> </v>
      </c>
      <c r="DD8" s="32">
        <f t="shared" si="58"/>
        <v>13.037234588162889</v>
      </c>
      <c r="DE8" s="32">
        <f t="shared" si="59"/>
        <v>13.037234588162889</v>
      </c>
      <c r="DG8" s="10">
        <v>44381793</v>
      </c>
      <c r="DH8" s="10" t="e">
        <f>#REF!-DG8</f>
        <v>#REF!</v>
      </c>
      <c r="DI8" s="10">
        <v>40248109</v>
      </c>
      <c r="DJ8" s="10" t="e">
        <f>#REF!-DI8</f>
        <v>#REF!</v>
      </c>
      <c r="DK8" s="10">
        <v>18349173</v>
      </c>
      <c r="DL8" s="10">
        <f t="shared" si="60"/>
        <v>1562009</v>
      </c>
      <c r="DM8" s="10">
        <v>16781710</v>
      </c>
      <c r="DN8" s="10">
        <f t="shared" si="61"/>
        <v>1602693</v>
      </c>
      <c r="DO8" s="10">
        <v>448159</v>
      </c>
      <c r="DP8" s="10">
        <f t="shared" si="62"/>
        <v>55964</v>
      </c>
      <c r="DQ8" s="10">
        <v>404497</v>
      </c>
      <c r="DR8" s="10">
        <f t="shared" si="63"/>
        <v>56363</v>
      </c>
      <c r="DS8" s="10">
        <v>12785503</v>
      </c>
      <c r="DT8" s="10">
        <f t="shared" si="64"/>
        <v>981689</v>
      </c>
      <c r="DU8" s="10">
        <v>11372359</v>
      </c>
      <c r="DV8" s="10">
        <f t="shared" si="65"/>
        <v>1051818</v>
      </c>
      <c r="DW8" s="10">
        <v>1295264</v>
      </c>
      <c r="DX8" s="10">
        <f t="shared" si="66"/>
        <v>36037</v>
      </c>
      <c r="DY8" s="10">
        <v>1267246</v>
      </c>
      <c r="DZ8" s="10">
        <f t="shared" si="67"/>
        <v>30889</v>
      </c>
      <c r="EA8" s="10">
        <v>3820247</v>
      </c>
      <c r="EB8" s="10">
        <f t="shared" si="68"/>
        <v>488319</v>
      </c>
      <c r="EC8" s="10">
        <v>3737608</v>
      </c>
      <c r="ED8" s="10">
        <f t="shared" si="69"/>
        <v>463623</v>
      </c>
      <c r="EE8" s="10">
        <v>22916298</v>
      </c>
      <c r="EF8" s="10">
        <f t="shared" si="70"/>
        <v>-725658</v>
      </c>
      <c r="EG8" s="10">
        <v>20428075</v>
      </c>
      <c r="EH8" s="10">
        <f t="shared" si="71"/>
        <v>-685270</v>
      </c>
      <c r="EI8" s="10">
        <v>22792756</v>
      </c>
      <c r="EJ8" s="10">
        <f t="shared" si="72"/>
        <v>-723969</v>
      </c>
      <c r="EK8" s="10">
        <v>20304533</v>
      </c>
      <c r="EL8" s="10">
        <f t="shared" si="73"/>
        <v>-683581</v>
      </c>
      <c r="EM8" s="10">
        <v>459262</v>
      </c>
      <c r="EN8" s="10">
        <f t="shared" si="74"/>
        <v>18252</v>
      </c>
      <c r="EO8" s="10">
        <v>405768</v>
      </c>
      <c r="EP8" s="10">
        <f t="shared" si="75"/>
        <v>20373</v>
      </c>
      <c r="EQ8" s="10">
        <v>2629193</v>
      </c>
      <c r="ER8" s="10">
        <f t="shared" si="76"/>
        <v>68107</v>
      </c>
      <c r="ES8" s="10">
        <v>2629193</v>
      </c>
      <c r="ET8" s="10">
        <f t="shared" si="77"/>
        <v>68107</v>
      </c>
      <c r="EU8" s="10">
        <v>0</v>
      </c>
      <c r="EV8" s="10">
        <f t="shared" si="78"/>
        <v>0</v>
      </c>
      <c r="EW8" s="10">
        <v>0</v>
      </c>
      <c r="EX8" s="10">
        <f t="shared" si="79"/>
        <v>0</v>
      </c>
      <c r="EY8" s="10">
        <v>27867</v>
      </c>
      <c r="EZ8" s="10">
        <f t="shared" si="80"/>
        <v>-18118</v>
      </c>
      <c r="FA8" s="10">
        <v>3363</v>
      </c>
      <c r="FB8" s="10">
        <f t="shared" si="81"/>
        <v>-2092</v>
      </c>
    </row>
    <row r="9" spans="1:158" ht="33" customHeight="1">
      <c r="A9" s="4" t="s">
        <v>23</v>
      </c>
      <c r="B9" s="25">
        <v>16466375</v>
      </c>
      <c r="C9" s="25">
        <v>1045810</v>
      </c>
      <c r="D9" s="25">
        <f t="shared" si="0"/>
        <v>17512185</v>
      </c>
      <c r="E9" s="25">
        <v>16158044</v>
      </c>
      <c r="F9" s="25">
        <v>171418</v>
      </c>
      <c r="G9" s="25">
        <f t="shared" si="1"/>
        <v>16329462</v>
      </c>
      <c r="H9" s="32">
        <f t="shared" si="2"/>
        <v>98.127511367863292</v>
      </c>
      <c r="I9" s="32">
        <f t="shared" si="3"/>
        <v>16.390931431139499</v>
      </c>
      <c r="J9" s="32">
        <f t="shared" si="4"/>
        <v>93.246285372156592</v>
      </c>
      <c r="K9" s="25">
        <v>430623</v>
      </c>
      <c r="L9" s="25">
        <v>35711</v>
      </c>
      <c r="M9" s="25">
        <f t="shared" si="5"/>
        <v>466334</v>
      </c>
      <c r="N9" s="25">
        <v>420295</v>
      </c>
      <c r="O9" s="25">
        <v>5835</v>
      </c>
      <c r="P9" s="25">
        <f t="shared" si="6"/>
        <v>426130</v>
      </c>
      <c r="Q9" s="32">
        <f t="shared" si="7"/>
        <v>97.601614405175752</v>
      </c>
      <c r="R9" s="32">
        <f t="shared" si="8"/>
        <v>16.339503234297556</v>
      </c>
      <c r="S9" s="32">
        <f t="shared" si="9"/>
        <v>91.378711395694936</v>
      </c>
      <c r="T9" s="25">
        <v>11389200</v>
      </c>
      <c r="U9" s="25">
        <v>944502</v>
      </c>
      <c r="V9" s="25">
        <f t="shared" si="10"/>
        <v>12333702</v>
      </c>
      <c r="W9" s="25">
        <v>11116029</v>
      </c>
      <c r="X9" s="25">
        <v>154331</v>
      </c>
      <c r="Y9" s="25">
        <f t="shared" si="11"/>
        <v>11270360</v>
      </c>
      <c r="Z9" s="32">
        <f t="shared" si="12"/>
        <v>97.601490886102624</v>
      </c>
      <c r="AA9" s="32">
        <f t="shared" si="13"/>
        <v>16.339933636985414</v>
      </c>
      <c r="AB9" s="32">
        <f t="shared" si="14"/>
        <v>91.378565819086603</v>
      </c>
      <c r="AC9" s="25">
        <v>917824</v>
      </c>
      <c r="AD9" s="25">
        <v>12957</v>
      </c>
      <c r="AE9" s="25">
        <f t="shared" si="15"/>
        <v>930781</v>
      </c>
      <c r="AF9" s="25">
        <v>912919</v>
      </c>
      <c r="AG9" s="25">
        <v>2223</v>
      </c>
      <c r="AH9" s="25">
        <f t="shared" si="16"/>
        <v>915142</v>
      </c>
      <c r="AI9" s="32">
        <f t="shared" si="17"/>
        <v>99.465583815633494</v>
      </c>
      <c r="AJ9" s="32">
        <f t="shared" si="18"/>
        <v>17.156749247510998</v>
      </c>
      <c r="AK9" s="32">
        <f t="shared" si="19"/>
        <v>98.319798105032234</v>
      </c>
      <c r="AL9" s="25">
        <v>3728728</v>
      </c>
      <c r="AM9" s="25">
        <v>52640</v>
      </c>
      <c r="AN9" s="25">
        <f t="shared" si="20"/>
        <v>3781368</v>
      </c>
      <c r="AO9" s="25">
        <v>3708801</v>
      </c>
      <c r="AP9" s="25">
        <v>9029</v>
      </c>
      <c r="AQ9" s="25">
        <f t="shared" si="21"/>
        <v>3717830</v>
      </c>
      <c r="AR9" s="32">
        <f t="shared" si="22"/>
        <v>99.465581828441231</v>
      </c>
      <c r="AS9" s="32">
        <f t="shared" si="23"/>
        <v>17.152355623100306</v>
      </c>
      <c r="AT9" s="32">
        <f t="shared" si="24"/>
        <v>98.319708634547069</v>
      </c>
      <c r="AU9" s="25">
        <v>21231287</v>
      </c>
      <c r="AV9" s="25">
        <v>2776837</v>
      </c>
      <c r="AW9" s="25">
        <f t="shared" si="25"/>
        <v>24008124</v>
      </c>
      <c r="AX9" s="25">
        <v>20605028</v>
      </c>
      <c r="AY9" s="25">
        <v>374559</v>
      </c>
      <c r="AZ9" s="25">
        <f t="shared" si="26"/>
        <v>20979587</v>
      </c>
      <c r="BA9" s="32">
        <f t="shared" si="27"/>
        <v>97.050301284137888</v>
      </c>
      <c r="BB9" s="32">
        <f t="shared" si="28"/>
        <v>13.488692350325207</v>
      </c>
      <c r="BC9" s="32">
        <f t="shared" si="29"/>
        <v>87.385365886980594</v>
      </c>
      <c r="BD9" s="25">
        <v>21106888</v>
      </c>
      <c r="BE9" s="25">
        <v>2776837</v>
      </c>
      <c r="BF9" s="25">
        <f t="shared" si="30"/>
        <v>23883725</v>
      </c>
      <c r="BG9" s="25">
        <v>20480629</v>
      </c>
      <c r="BH9" s="25">
        <v>374559</v>
      </c>
      <c r="BI9" s="25">
        <f t="shared" si="31"/>
        <v>20855188</v>
      </c>
      <c r="BJ9" s="32">
        <f t="shared" si="32"/>
        <v>97.032916458361839</v>
      </c>
      <c r="BK9" s="32">
        <f t="shared" si="33"/>
        <v>13.488692350325207</v>
      </c>
      <c r="BL9" s="32">
        <f t="shared" si="34"/>
        <v>87.319662238616473</v>
      </c>
      <c r="BM9" s="25">
        <v>124399</v>
      </c>
      <c r="BN9" s="25">
        <v>0</v>
      </c>
      <c r="BO9" s="25">
        <f t="shared" si="35"/>
        <v>124399</v>
      </c>
      <c r="BP9" s="25">
        <v>124399</v>
      </c>
      <c r="BQ9" s="25">
        <v>0</v>
      </c>
      <c r="BR9" s="25">
        <f t="shared" si="36"/>
        <v>124399</v>
      </c>
      <c r="BS9" s="32">
        <f t="shared" si="37"/>
        <v>100</v>
      </c>
      <c r="BT9" s="32" t="str">
        <f t="shared" si="38"/>
        <v xml:space="preserve"> </v>
      </c>
      <c r="BU9" s="32">
        <f t="shared" si="39"/>
        <v>100</v>
      </c>
      <c r="BV9" s="25">
        <v>514107</v>
      </c>
      <c r="BW9" s="25">
        <v>56796</v>
      </c>
      <c r="BX9" s="25">
        <f t="shared" si="40"/>
        <v>570903</v>
      </c>
      <c r="BY9" s="25">
        <v>493703</v>
      </c>
      <c r="BZ9" s="25">
        <v>9149</v>
      </c>
      <c r="CA9" s="25">
        <f t="shared" si="41"/>
        <v>502852</v>
      </c>
      <c r="CB9" s="32">
        <f t="shared" si="42"/>
        <v>96.031176389350861</v>
      </c>
      <c r="CC9" s="32">
        <f t="shared" si="43"/>
        <v>16.108528769631665</v>
      </c>
      <c r="CD9" s="32">
        <f t="shared" si="44"/>
        <v>88.080111682720187</v>
      </c>
      <c r="CE9" s="25">
        <v>2504241</v>
      </c>
      <c r="CF9" s="25">
        <v>0</v>
      </c>
      <c r="CG9" s="25">
        <f t="shared" si="45"/>
        <v>2504241</v>
      </c>
      <c r="CH9" s="25">
        <v>2504241</v>
      </c>
      <c r="CI9" s="25">
        <v>0</v>
      </c>
      <c r="CJ9" s="25">
        <f t="shared" si="46"/>
        <v>2504241</v>
      </c>
      <c r="CK9" s="32">
        <f t="shared" si="47"/>
        <v>100</v>
      </c>
      <c r="CL9" s="32" t="str">
        <f t="shared" si="48"/>
        <v xml:space="preserve"> </v>
      </c>
      <c r="CM9" s="32">
        <f t="shared" si="49"/>
        <v>100</v>
      </c>
      <c r="CN9" s="25">
        <v>51</v>
      </c>
      <c r="CO9" s="25">
        <v>0</v>
      </c>
      <c r="CP9" s="25">
        <f t="shared" si="50"/>
        <v>51</v>
      </c>
      <c r="CQ9" s="25">
        <v>51</v>
      </c>
      <c r="CR9" s="25">
        <v>0</v>
      </c>
      <c r="CS9" s="25">
        <f t="shared" si="51"/>
        <v>51</v>
      </c>
      <c r="CT9" s="32">
        <f t="shared" si="52"/>
        <v>100</v>
      </c>
      <c r="CU9" s="32" t="str">
        <f t="shared" si="53"/>
        <v xml:space="preserve"> </v>
      </c>
      <c r="CV9" s="32">
        <f t="shared" si="54"/>
        <v>100</v>
      </c>
      <c r="CW9" s="25">
        <v>0</v>
      </c>
      <c r="CX9" s="25">
        <v>38618</v>
      </c>
      <c r="CY9" s="25">
        <f t="shared" si="55"/>
        <v>38618</v>
      </c>
      <c r="CZ9" s="25">
        <v>0</v>
      </c>
      <c r="DA9" s="25">
        <v>19874</v>
      </c>
      <c r="DB9" s="25">
        <f t="shared" si="56"/>
        <v>19874</v>
      </c>
      <c r="DC9" s="32" t="str">
        <f t="shared" si="57"/>
        <v xml:space="preserve"> </v>
      </c>
      <c r="DD9" s="32">
        <f t="shared" si="58"/>
        <v>51.463048319436531</v>
      </c>
      <c r="DE9" s="32">
        <f t="shared" si="59"/>
        <v>51.463048319436531</v>
      </c>
      <c r="DG9" s="10">
        <v>44369043</v>
      </c>
      <c r="DH9" s="10" t="e">
        <f>#REF!-DG9</f>
        <v>#REF!</v>
      </c>
      <c r="DI9" s="10">
        <v>40108237</v>
      </c>
      <c r="DJ9" s="10" t="e">
        <f>#REF!-DI9</f>
        <v>#REF!</v>
      </c>
      <c r="DK9" s="10">
        <v>16212537</v>
      </c>
      <c r="DL9" s="10">
        <f t="shared" si="60"/>
        <v>1299648</v>
      </c>
      <c r="DM9" s="10">
        <v>15047233</v>
      </c>
      <c r="DN9" s="10">
        <f t="shared" si="61"/>
        <v>1282229</v>
      </c>
      <c r="DO9" s="10">
        <v>429271</v>
      </c>
      <c r="DP9" s="10">
        <f t="shared" si="62"/>
        <v>37063</v>
      </c>
      <c r="DQ9" s="10">
        <v>389233</v>
      </c>
      <c r="DR9" s="10">
        <f t="shared" si="63"/>
        <v>36897</v>
      </c>
      <c r="DS9" s="10">
        <v>11256693</v>
      </c>
      <c r="DT9" s="10">
        <f t="shared" si="64"/>
        <v>1077009</v>
      </c>
      <c r="DU9" s="10">
        <v>10206787</v>
      </c>
      <c r="DV9" s="10">
        <f t="shared" si="65"/>
        <v>1063573</v>
      </c>
      <c r="DW9" s="10">
        <v>910017</v>
      </c>
      <c r="DX9" s="10">
        <f t="shared" si="66"/>
        <v>20764</v>
      </c>
      <c r="DY9" s="10">
        <v>894866</v>
      </c>
      <c r="DZ9" s="10">
        <f t="shared" si="67"/>
        <v>20276</v>
      </c>
      <c r="EA9" s="10">
        <v>3616556</v>
      </c>
      <c r="EB9" s="10">
        <f t="shared" si="68"/>
        <v>164812</v>
      </c>
      <c r="EC9" s="10">
        <v>3556347</v>
      </c>
      <c r="ED9" s="10">
        <f t="shared" si="69"/>
        <v>161483</v>
      </c>
      <c r="EE9" s="10">
        <v>25123615</v>
      </c>
      <c r="EF9" s="10">
        <f t="shared" si="70"/>
        <v>-1115491</v>
      </c>
      <c r="EG9" s="10">
        <v>22137571</v>
      </c>
      <c r="EH9" s="10">
        <f t="shared" si="71"/>
        <v>-1157984</v>
      </c>
      <c r="EI9" s="10">
        <v>24992900</v>
      </c>
      <c r="EJ9" s="10">
        <f t="shared" si="72"/>
        <v>-1109175</v>
      </c>
      <c r="EK9" s="10">
        <v>22006856</v>
      </c>
      <c r="EL9" s="10">
        <f t="shared" si="73"/>
        <v>-1151668</v>
      </c>
      <c r="EM9" s="10">
        <v>545882</v>
      </c>
      <c r="EN9" s="10">
        <f t="shared" si="74"/>
        <v>25021</v>
      </c>
      <c r="EO9" s="10">
        <v>484073</v>
      </c>
      <c r="EP9" s="10">
        <f t="shared" si="75"/>
        <v>18779</v>
      </c>
      <c r="EQ9" s="10">
        <v>2437972</v>
      </c>
      <c r="ER9" s="10">
        <f t="shared" si="76"/>
        <v>66269</v>
      </c>
      <c r="ES9" s="10">
        <v>2437972</v>
      </c>
      <c r="ET9" s="10">
        <f t="shared" si="77"/>
        <v>66269</v>
      </c>
      <c r="EU9" s="10">
        <v>58</v>
      </c>
      <c r="EV9" s="10">
        <f t="shared" si="78"/>
        <v>-7</v>
      </c>
      <c r="EW9" s="10">
        <v>58</v>
      </c>
      <c r="EX9" s="10">
        <f t="shared" si="79"/>
        <v>-7</v>
      </c>
      <c r="EY9" s="10">
        <v>48979</v>
      </c>
      <c r="EZ9" s="10">
        <f t="shared" si="80"/>
        <v>-10361</v>
      </c>
      <c r="FA9" s="10">
        <v>1330</v>
      </c>
      <c r="FB9" s="10">
        <f t="shared" si="81"/>
        <v>18544</v>
      </c>
    </row>
    <row r="10" spans="1:158" ht="33" customHeight="1">
      <c r="A10" s="4" t="s">
        <v>24</v>
      </c>
      <c r="B10" s="25">
        <v>2850011</v>
      </c>
      <c r="C10" s="25">
        <v>158255</v>
      </c>
      <c r="D10" s="25">
        <f t="shared" si="0"/>
        <v>3008266</v>
      </c>
      <c r="E10" s="25">
        <v>2798484</v>
      </c>
      <c r="F10" s="25">
        <v>27979</v>
      </c>
      <c r="G10" s="25">
        <f t="shared" si="1"/>
        <v>2826463</v>
      </c>
      <c r="H10" s="32">
        <f t="shared" si="2"/>
        <v>98.192042065802553</v>
      </c>
      <c r="I10" s="32">
        <f t="shared" si="3"/>
        <v>17.679694164481376</v>
      </c>
      <c r="J10" s="32">
        <f t="shared" si="4"/>
        <v>93.956551714509288</v>
      </c>
      <c r="K10" s="25">
        <v>80827</v>
      </c>
      <c r="L10" s="25">
        <v>5615</v>
      </c>
      <c r="M10" s="25">
        <f t="shared" si="5"/>
        <v>86442</v>
      </c>
      <c r="N10" s="25">
        <v>78981</v>
      </c>
      <c r="O10" s="25">
        <v>1005</v>
      </c>
      <c r="P10" s="25">
        <f t="shared" si="6"/>
        <v>79986</v>
      </c>
      <c r="Q10" s="32">
        <f t="shared" si="7"/>
        <v>97.716109715812777</v>
      </c>
      <c r="R10" s="32">
        <f t="shared" si="8"/>
        <v>17.898486197684775</v>
      </c>
      <c r="S10" s="32">
        <f t="shared" si="9"/>
        <v>92.531408343166518</v>
      </c>
      <c r="T10" s="25">
        <v>2067074</v>
      </c>
      <c r="U10" s="25">
        <v>143608</v>
      </c>
      <c r="V10" s="25">
        <f t="shared" si="10"/>
        <v>2210682</v>
      </c>
      <c r="W10" s="25">
        <v>2019852</v>
      </c>
      <c r="X10" s="25">
        <v>25704</v>
      </c>
      <c r="Y10" s="25">
        <f t="shared" si="11"/>
        <v>2045556</v>
      </c>
      <c r="Z10" s="32">
        <f t="shared" si="12"/>
        <v>97.715514780796425</v>
      </c>
      <c r="AA10" s="32">
        <f t="shared" si="13"/>
        <v>17.898724305052642</v>
      </c>
      <c r="AB10" s="32">
        <f t="shared" si="14"/>
        <v>92.530540349086849</v>
      </c>
      <c r="AC10" s="25">
        <v>176450</v>
      </c>
      <c r="AD10" s="25">
        <v>8936</v>
      </c>
      <c r="AE10" s="25">
        <f t="shared" si="15"/>
        <v>185386</v>
      </c>
      <c r="AF10" s="25">
        <v>174003</v>
      </c>
      <c r="AG10" s="25">
        <v>1268</v>
      </c>
      <c r="AH10" s="25">
        <f t="shared" si="16"/>
        <v>175271</v>
      </c>
      <c r="AI10" s="32">
        <f t="shared" si="17"/>
        <v>98.613204873901964</v>
      </c>
      <c r="AJ10" s="32">
        <f t="shared" si="18"/>
        <v>14.189794091316024</v>
      </c>
      <c r="AK10" s="32">
        <f t="shared" si="19"/>
        <v>94.543816685186584</v>
      </c>
      <c r="AL10" s="25">
        <v>525660</v>
      </c>
      <c r="AM10" s="25">
        <v>96</v>
      </c>
      <c r="AN10" s="25">
        <f t="shared" si="20"/>
        <v>525756</v>
      </c>
      <c r="AO10" s="25">
        <v>525648</v>
      </c>
      <c r="AP10" s="25">
        <v>2</v>
      </c>
      <c r="AQ10" s="25">
        <f t="shared" si="21"/>
        <v>525650</v>
      </c>
      <c r="AR10" s="32">
        <f t="shared" si="22"/>
        <v>99.997717155575856</v>
      </c>
      <c r="AS10" s="32">
        <f t="shared" si="23"/>
        <v>2.083333333333333</v>
      </c>
      <c r="AT10" s="32">
        <f t="shared" si="24"/>
        <v>99.97983855628847</v>
      </c>
      <c r="AU10" s="25">
        <v>4398372</v>
      </c>
      <c r="AV10" s="25">
        <v>948207</v>
      </c>
      <c r="AW10" s="25">
        <f t="shared" si="25"/>
        <v>5346579</v>
      </c>
      <c r="AX10" s="25">
        <v>4221139</v>
      </c>
      <c r="AY10" s="25">
        <v>99337</v>
      </c>
      <c r="AZ10" s="25">
        <f t="shared" si="26"/>
        <v>4320476</v>
      </c>
      <c r="BA10" s="32">
        <f t="shared" si="27"/>
        <v>95.970486352677767</v>
      </c>
      <c r="BB10" s="32">
        <f t="shared" si="28"/>
        <v>10.476298951600231</v>
      </c>
      <c r="BC10" s="32">
        <f t="shared" si="29"/>
        <v>80.808232703566148</v>
      </c>
      <c r="BD10" s="25">
        <v>4369640</v>
      </c>
      <c r="BE10" s="25">
        <v>948207</v>
      </c>
      <c r="BF10" s="25">
        <f t="shared" si="30"/>
        <v>5317847</v>
      </c>
      <c r="BG10" s="25">
        <v>4192407</v>
      </c>
      <c r="BH10" s="25">
        <v>99337</v>
      </c>
      <c r="BI10" s="25">
        <f t="shared" si="31"/>
        <v>4291744</v>
      </c>
      <c r="BJ10" s="32">
        <f t="shared" si="32"/>
        <v>95.943990809311515</v>
      </c>
      <c r="BK10" s="32">
        <f t="shared" si="33"/>
        <v>10.476298951600231</v>
      </c>
      <c r="BL10" s="32">
        <f t="shared" si="34"/>
        <v>80.704540766216098</v>
      </c>
      <c r="BM10" s="25">
        <v>28732</v>
      </c>
      <c r="BN10" s="25">
        <v>0</v>
      </c>
      <c r="BO10" s="25">
        <f t="shared" si="35"/>
        <v>28732</v>
      </c>
      <c r="BP10" s="25">
        <v>28732</v>
      </c>
      <c r="BQ10" s="25">
        <v>0</v>
      </c>
      <c r="BR10" s="25">
        <f t="shared" si="36"/>
        <v>28732</v>
      </c>
      <c r="BS10" s="32">
        <f t="shared" si="37"/>
        <v>100</v>
      </c>
      <c r="BT10" s="32" t="str">
        <f t="shared" si="38"/>
        <v xml:space="preserve"> </v>
      </c>
      <c r="BU10" s="32">
        <f t="shared" si="39"/>
        <v>100</v>
      </c>
      <c r="BV10" s="25">
        <v>105563</v>
      </c>
      <c r="BW10" s="25">
        <v>11892</v>
      </c>
      <c r="BX10" s="25">
        <f t="shared" si="40"/>
        <v>117455</v>
      </c>
      <c r="BY10" s="25">
        <v>101456</v>
      </c>
      <c r="BZ10" s="25">
        <v>2552</v>
      </c>
      <c r="CA10" s="25">
        <f t="shared" si="41"/>
        <v>104008</v>
      </c>
      <c r="CB10" s="32">
        <f t="shared" si="42"/>
        <v>96.109432282144311</v>
      </c>
      <c r="CC10" s="32">
        <f t="shared" si="43"/>
        <v>21.459804910864445</v>
      </c>
      <c r="CD10" s="32">
        <f t="shared" si="44"/>
        <v>88.551360095355676</v>
      </c>
      <c r="CE10" s="25">
        <v>469885</v>
      </c>
      <c r="CF10" s="25">
        <v>0</v>
      </c>
      <c r="CG10" s="25">
        <f t="shared" si="45"/>
        <v>469885</v>
      </c>
      <c r="CH10" s="25">
        <v>469885</v>
      </c>
      <c r="CI10" s="25">
        <v>0</v>
      </c>
      <c r="CJ10" s="25">
        <f t="shared" si="46"/>
        <v>469885</v>
      </c>
      <c r="CK10" s="32">
        <f t="shared" si="47"/>
        <v>100</v>
      </c>
      <c r="CL10" s="32" t="str">
        <f t="shared" si="48"/>
        <v xml:space="preserve"> </v>
      </c>
      <c r="CM10" s="32">
        <f t="shared" si="49"/>
        <v>100</v>
      </c>
      <c r="CN10" s="25">
        <v>0</v>
      </c>
      <c r="CO10" s="25">
        <v>0</v>
      </c>
      <c r="CP10" s="25">
        <f t="shared" si="50"/>
        <v>0</v>
      </c>
      <c r="CQ10" s="25">
        <v>0</v>
      </c>
      <c r="CR10" s="25">
        <v>0</v>
      </c>
      <c r="CS10" s="25">
        <f t="shared" si="51"/>
        <v>0</v>
      </c>
      <c r="CT10" s="32" t="str">
        <f t="shared" si="52"/>
        <v xml:space="preserve"> </v>
      </c>
      <c r="CU10" s="32" t="str">
        <f t="shared" si="53"/>
        <v xml:space="preserve"> </v>
      </c>
      <c r="CV10" s="32" t="str">
        <f t="shared" si="54"/>
        <v xml:space="preserve"> </v>
      </c>
      <c r="CW10" s="25">
        <v>11134</v>
      </c>
      <c r="CX10" s="25">
        <v>75960</v>
      </c>
      <c r="CY10" s="25">
        <f t="shared" si="55"/>
        <v>87094</v>
      </c>
      <c r="CZ10" s="25">
        <v>3588</v>
      </c>
      <c r="DA10" s="25">
        <v>5495</v>
      </c>
      <c r="DB10" s="25">
        <f t="shared" si="56"/>
        <v>9083</v>
      </c>
      <c r="DC10" s="32">
        <f t="shared" si="57"/>
        <v>32.225615232620804</v>
      </c>
      <c r="DD10" s="32">
        <f t="shared" si="58"/>
        <v>7.2340705634544493</v>
      </c>
      <c r="DE10" s="32">
        <f t="shared" si="59"/>
        <v>10.428961811376213</v>
      </c>
      <c r="DG10" s="10">
        <v>9183472</v>
      </c>
      <c r="DH10" s="10" t="e">
        <f>#REF!-DG10</f>
        <v>#REF!</v>
      </c>
      <c r="DI10" s="10">
        <v>7789291</v>
      </c>
      <c r="DJ10" s="10" t="e">
        <f>#REF!-DI10</f>
        <v>#REF!</v>
      </c>
      <c r="DK10" s="10">
        <v>2901314</v>
      </c>
      <c r="DL10" s="10">
        <f t="shared" si="60"/>
        <v>106952</v>
      </c>
      <c r="DM10" s="10">
        <v>2725599</v>
      </c>
      <c r="DN10" s="10">
        <f t="shared" si="61"/>
        <v>100864</v>
      </c>
      <c r="DO10" s="10">
        <v>74126</v>
      </c>
      <c r="DP10" s="10">
        <f t="shared" si="62"/>
        <v>12316</v>
      </c>
      <c r="DQ10" s="10">
        <v>68412</v>
      </c>
      <c r="DR10" s="10">
        <f t="shared" si="63"/>
        <v>11574</v>
      </c>
      <c r="DS10" s="10">
        <v>2065966</v>
      </c>
      <c r="DT10" s="10">
        <f t="shared" si="64"/>
        <v>144716</v>
      </c>
      <c r="DU10" s="10">
        <v>1906722</v>
      </c>
      <c r="DV10" s="10">
        <f t="shared" si="65"/>
        <v>138834</v>
      </c>
      <c r="DW10" s="10">
        <v>194937</v>
      </c>
      <c r="DX10" s="10">
        <f t="shared" si="66"/>
        <v>-9551</v>
      </c>
      <c r="DY10" s="10">
        <v>184269</v>
      </c>
      <c r="DZ10" s="10">
        <f t="shared" si="67"/>
        <v>-8998</v>
      </c>
      <c r="EA10" s="10">
        <v>566285</v>
      </c>
      <c r="EB10" s="10">
        <f t="shared" si="68"/>
        <v>-40529</v>
      </c>
      <c r="EC10" s="10">
        <v>566196</v>
      </c>
      <c r="ED10" s="10">
        <f t="shared" si="69"/>
        <v>-40546</v>
      </c>
      <c r="EE10" s="10">
        <v>5609129</v>
      </c>
      <c r="EF10" s="10">
        <f t="shared" si="70"/>
        <v>-262550</v>
      </c>
      <c r="EG10" s="10">
        <v>4497647</v>
      </c>
      <c r="EH10" s="10">
        <f t="shared" si="71"/>
        <v>-177171</v>
      </c>
      <c r="EI10" s="10">
        <v>5580143</v>
      </c>
      <c r="EJ10" s="10">
        <f t="shared" si="72"/>
        <v>-262296</v>
      </c>
      <c r="EK10" s="10">
        <v>4468661</v>
      </c>
      <c r="EL10" s="10">
        <f t="shared" si="73"/>
        <v>-176917</v>
      </c>
      <c r="EM10" s="10">
        <v>112202</v>
      </c>
      <c r="EN10" s="10">
        <f t="shared" si="74"/>
        <v>5253</v>
      </c>
      <c r="EO10" s="10">
        <v>99214</v>
      </c>
      <c r="EP10" s="10">
        <f t="shared" si="75"/>
        <v>4794</v>
      </c>
      <c r="EQ10" s="10">
        <v>455265</v>
      </c>
      <c r="ER10" s="10">
        <f t="shared" si="76"/>
        <v>14620</v>
      </c>
      <c r="ES10" s="10">
        <v>455265</v>
      </c>
      <c r="ET10" s="10">
        <f t="shared" si="77"/>
        <v>14620</v>
      </c>
      <c r="EU10" s="10">
        <v>0</v>
      </c>
      <c r="EV10" s="10">
        <f t="shared" si="78"/>
        <v>0</v>
      </c>
      <c r="EW10" s="10">
        <v>0</v>
      </c>
      <c r="EX10" s="10">
        <f t="shared" si="79"/>
        <v>0</v>
      </c>
      <c r="EY10" s="10">
        <v>105562</v>
      </c>
      <c r="EZ10" s="10">
        <f t="shared" si="80"/>
        <v>-18468</v>
      </c>
      <c r="FA10" s="10">
        <v>11566</v>
      </c>
      <c r="FB10" s="10">
        <f t="shared" si="81"/>
        <v>-2483</v>
      </c>
    </row>
    <row r="11" spans="1:158" ht="33" customHeight="1">
      <c r="A11" s="3" t="s">
        <v>25</v>
      </c>
      <c r="B11" s="24">
        <v>3047441</v>
      </c>
      <c r="C11" s="24">
        <v>192594</v>
      </c>
      <c r="D11" s="24">
        <f t="shared" si="0"/>
        <v>3240035</v>
      </c>
      <c r="E11" s="24">
        <v>2995472</v>
      </c>
      <c r="F11" s="24">
        <v>41088</v>
      </c>
      <c r="G11" s="24">
        <f t="shared" si="1"/>
        <v>3036560</v>
      </c>
      <c r="H11" s="31">
        <f t="shared" si="2"/>
        <v>98.294667558781285</v>
      </c>
      <c r="I11" s="31">
        <f t="shared" si="3"/>
        <v>21.333997943861181</v>
      </c>
      <c r="J11" s="31">
        <f t="shared" si="4"/>
        <v>93.719975247180969</v>
      </c>
      <c r="K11" s="24">
        <v>110031</v>
      </c>
      <c r="L11" s="24">
        <v>8269</v>
      </c>
      <c r="M11" s="24">
        <f t="shared" si="5"/>
        <v>118300</v>
      </c>
      <c r="N11" s="24">
        <v>107671</v>
      </c>
      <c r="O11" s="24">
        <v>1848</v>
      </c>
      <c r="P11" s="24">
        <f t="shared" si="6"/>
        <v>109519</v>
      </c>
      <c r="Q11" s="31">
        <f t="shared" si="7"/>
        <v>97.855149912297449</v>
      </c>
      <c r="R11" s="31">
        <f t="shared" si="8"/>
        <v>22.348530656669489</v>
      </c>
      <c r="S11" s="31">
        <f t="shared" si="9"/>
        <v>92.577345731191883</v>
      </c>
      <c r="T11" s="24">
        <v>2260127</v>
      </c>
      <c r="U11" s="24">
        <v>169939</v>
      </c>
      <c r="V11" s="24">
        <f t="shared" si="10"/>
        <v>2430066</v>
      </c>
      <c r="W11" s="24">
        <v>2212829</v>
      </c>
      <c r="X11" s="24">
        <v>37969</v>
      </c>
      <c r="Y11" s="24">
        <f t="shared" si="11"/>
        <v>2250798</v>
      </c>
      <c r="Z11" s="31">
        <f t="shared" si="12"/>
        <v>97.90728574102252</v>
      </c>
      <c r="AA11" s="31">
        <f t="shared" si="13"/>
        <v>22.342722977068242</v>
      </c>
      <c r="AB11" s="31">
        <f t="shared" si="14"/>
        <v>92.622916414615901</v>
      </c>
      <c r="AC11" s="24">
        <v>189485</v>
      </c>
      <c r="AD11" s="24">
        <v>4025</v>
      </c>
      <c r="AE11" s="24">
        <f t="shared" si="15"/>
        <v>193510</v>
      </c>
      <c r="AF11" s="24">
        <v>188857</v>
      </c>
      <c r="AG11" s="24">
        <v>356</v>
      </c>
      <c r="AH11" s="24">
        <f t="shared" si="16"/>
        <v>189213</v>
      </c>
      <c r="AI11" s="31">
        <f t="shared" si="17"/>
        <v>99.668575348972212</v>
      </c>
      <c r="AJ11" s="31">
        <f t="shared" si="18"/>
        <v>8.8447204968944089</v>
      </c>
      <c r="AK11" s="31">
        <f t="shared" si="19"/>
        <v>97.779442922846357</v>
      </c>
      <c r="AL11" s="24">
        <v>487798</v>
      </c>
      <c r="AM11" s="24">
        <v>10361</v>
      </c>
      <c r="AN11" s="24">
        <f t="shared" si="20"/>
        <v>498159</v>
      </c>
      <c r="AO11" s="24">
        <v>486115</v>
      </c>
      <c r="AP11" s="24">
        <v>915</v>
      </c>
      <c r="AQ11" s="24">
        <f t="shared" si="21"/>
        <v>487030</v>
      </c>
      <c r="AR11" s="31">
        <f t="shared" si="22"/>
        <v>99.654980135219901</v>
      </c>
      <c r="AS11" s="31">
        <f t="shared" si="23"/>
        <v>8.8311939002026829</v>
      </c>
      <c r="AT11" s="31">
        <f t="shared" si="24"/>
        <v>97.7659743174368</v>
      </c>
      <c r="AU11" s="24">
        <v>4266208</v>
      </c>
      <c r="AV11" s="24">
        <v>787677</v>
      </c>
      <c r="AW11" s="24">
        <f t="shared" si="25"/>
        <v>5053885</v>
      </c>
      <c r="AX11" s="24">
        <v>4108844</v>
      </c>
      <c r="AY11" s="24">
        <v>80446</v>
      </c>
      <c r="AZ11" s="24">
        <f t="shared" si="26"/>
        <v>4189290</v>
      </c>
      <c r="BA11" s="31">
        <f t="shared" si="27"/>
        <v>96.311384723857813</v>
      </c>
      <c r="BB11" s="31">
        <f t="shared" si="28"/>
        <v>10.213069570394971</v>
      </c>
      <c r="BC11" s="31">
        <f t="shared" si="29"/>
        <v>82.892467873724868</v>
      </c>
      <c r="BD11" s="24">
        <v>4231979</v>
      </c>
      <c r="BE11" s="24">
        <v>787677</v>
      </c>
      <c r="BF11" s="24">
        <f t="shared" si="30"/>
        <v>5019656</v>
      </c>
      <c r="BG11" s="24">
        <v>4074615</v>
      </c>
      <c r="BH11" s="24">
        <v>80446</v>
      </c>
      <c r="BI11" s="24">
        <f t="shared" si="31"/>
        <v>4155061</v>
      </c>
      <c r="BJ11" s="31">
        <f t="shared" si="32"/>
        <v>96.281550546446468</v>
      </c>
      <c r="BK11" s="31">
        <f t="shared" si="33"/>
        <v>10.213069570394971</v>
      </c>
      <c r="BL11" s="31">
        <f t="shared" si="34"/>
        <v>82.775811728931231</v>
      </c>
      <c r="BM11" s="24">
        <v>34229</v>
      </c>
      <c r="BN11" s="24">
        <v>0</v>
      </c>
      <c r="BO11" s="24">
        <f t="shared" si="35"/>
        <v>34229</v>
      </c>
      <c r="BP11" s="24">
        <v>34229</v>
      </c>
      <c r="BQ11" s="24">
        <v>0</v>
      </c>
      <c r="BR11" s="24">
        <f t="shared" si="36"/>
        <v>34229</v>
      </c>
      <c r="BS11" s="31">
        <f t="shared" si="37"/>
        <v>100</v>
      </c>
      <c r="BT11" s="31" t="str">
        <f t="shared" si="38"/>
        <v xml:space="preserve"> </v>
      </c>
      <c r="BU11" s="31">
        <f t="shared" si="39"/>
        <v>100</v>
      </c>
      <c r="BV11" s="24">
        <v>134616</v>
      </c>
      <c r="BW11" s="24">
        <v>12360</v>
      </c>
      <c r="BX11" s="24">
        <f t="shared" si="40"/>
        <v>146976</v>
      </c>
      <c r="BY11" s="24">
        <v>130372</v>
      </c>
      <c r="BZ11" s="24">
        <v>2675</v>
      </c>
      <c r="CA11" s="24">
        <f t="shared" si="41"/>
        <v>133047</v>
      </c>
      <c r="CB11" s="31">
        <f t="shared" si="42"/>
        <v>96.847328697925946</v>
      </c>
      <c r="CC11" s="31">
        <f t="shared" si="43"/>
        <v>21.642394822006473</v>
      </c>
      <c r="CD11" s="31">
        <f t="shared" si="44"/>
        <v>90.522942521227961</v>
      </c>
      <c r="CE11" s="24">
        <v>496042</v>
      </c>
      <c r="CF11" s="24">
        <v>0</v>
      </c>
      <c r="CG11" s="24">
        <f t="shared" si="45"/>
        <v>496042</v>
      </c>
      <c r="CH11" s="24">
        <v>496042</v>
      </c>
      <c r="CI11" s="24">
        <v>0</v>
      </c>
      <c r="CJ11" s="24">
        <f t="shared" si="46"/>
        <v>496042</v>
      </c>
      <c r="CK11" s="31">
        <f t="shared" si="47"/>
        <v>100</v>
      </c>
      <c r="CL11" s="31" t="str">
        <f t="shared" si="48"/>
        <v xml:space="preserve"> </v>
      </c>
      <c r="CM11" s="31">
        <f t="shared" si="49"/>
        <v>100</v>
      </c>
      <c r="CN11" s="24">
        <v>0</v>
      </c>
      <c r="CO11" s="24">
        <v>0</v>
      </c>
      <c r="CP11" s="24">
        <f t="shared" si="50"/>
        <v>0</v>
      </c>
      <c r="CQ11" s="24">
        <v>0</v>
      </c>
      <c r="CR11" s="24">
        <v>0</v>
      </c>
      <c r="CS11" s="24">
        <f t="shared" si="51"/>
        <v>0</v>
      </c>
      <c r="CT11" s="31" t="str">
        <f t="shared" si="52"/>
        <v xml:space="preserve"> </v>
      </c>
      <c r="CU11" s="31" t="str">
        <f t="shared" si="53"/>
        <v xml:space="preserve"> </v>
      </c>
      <c r="CV11" s="31" t="str">
        <f t="shared" si="54"/>
        <v xml:space="preserve"> </v>
      </c>
      <c r="CW11" s="24">
        <v>0</v>
      </c>
      <c r="CX11" s="24">
        <v>85339</v>
      </c>
      <c r="CY11" s="24">
        <f t="shared" si="55"/>
        <v>85339</v>
      </c>
      <c r="CZ11" s="24">
        <v>0</v>
      </c>
      <c r="DA11" s="24">
        <v>120</v>
      </c>
      <c r="DB11" s="24">
        <f t="shared" si="56"/>
        <v>120</v>
      </c>
      <c r="DC11" s="31" t="str">
        <f t="shared" si="57"/>
        <v xml:space="preserve"> </v>
      </c>
      <c r="DD11" s="31">
        <f t="shared" si="58"/>
        <v>0.1406156622411793</v>
      </c>
      <c r="DE11" s="31">
        <f t="shared" si="59"/>
        <v>0.1406156622411793</v>
      </c>
      <c r="DG11" s="10">
        <v>8842322</v>
      </c>
      <c r="DH11" s="10" t="e">
        <f>#REF!-DG11</f>
        <v>#REF!</v>
      </c>
      <c r="DI11" s="10">
        <v>7725128</v>
      </c>
      <c r="DJ11" s="10" t="e">
        <f>#REF!-DI11</f>
        <v>#REF!</v>
      </c>
      <c r="DK11" s="10">
        <v>2998121</v>
      </c>
      <c r="DL11" s="10">
        <f t="shared" si="60"/>
        <v>241914</v>
      </c>
      <c r="DM11" s="10">
        <v>2788145</v>
      </c>
      <c r="DN11" s="10">
        <f t="shared" si="61"/>
        <v>248415</v>
      </c>
      <c r="DO11" s="10">
        <v>111092</v>
      </c>
      <c r="DP11" s="10">
        <f t="shared" si="62"/>
        <v>7208</v>
      </c>
      <c r="DQ11" s="10">
        <v>102035</v>
      </c>
      <c r="DR11" s="10">
        <f t="shared" si="63"/>
        <v>7484</v>
      </c>
      <c r="DS11" s="10">
        <v>2264229</v>
      </c>
      <c r="DT11" s="10">
        <f t="shared" si="64"/>
        <v>165837</v>
      </c>
      <c r="DU11" s="10">
        <v>2078195</v>
      </c>
      <c r="DV11" s="10">
        <f t="shared" si="65"/>
        <v>172603</v>
      </c>
      <c r="DW11" s="10">
        <v>188518</v>
      </c>
      <c r="DX11" s="10">
        <f t="shared" si="66"/>
        <v>4992</v>
      </c>
      <c r="DY11" s="10">
        <v>184016</v>
      </c>
      <c r="DZ11" s="10">
        <f t="shared" si="67"/>
        <v>5197</v>
      </c>
      <c r="EA11" s="10">
        <v>434282</v>
      </c>
      <c r="EB11" s="10">
        <f t="shared" si="68"/>
        <v>63877</v>
      </c>
      <c r="EC11" s="10">
        <v>423899</v>
      </c>
      <c r="ED11" s="10">
        <f t="shared" si="69"/>
        <v>63131</v>
      </c>
      <c r="EE11" s="10">
        <v>5141744</v>
      </c>
      <c r="EF11" s="10">
        <f t="shared" si="70"/>
        <v>-87859</v>
      </c>
      <c r="EG11" s="10">
        <v>4333143</v>
      </c>
      <c r="EH11" s="10">
        <f t="shared" si="71"/>
        <v>-143853</v>
      </c>
      <c r="EI11" s="10">
        <v>5107336</v>
      </c>
      <c r="EJ11" s="10">
        <f t="shared" si="72"/>
        <v>-87680</v>
      </c>
      <c r="EK11" s="10">
        <v>4298735</v>
      </c>
      <c r="EL11" s="10">
        <f t="shared" si="73"/>
        <v>-143674</v>
      </c>
      <c r="EM11" s="10">
        <v>139356</v>
      </c>
      <c r="EN11" s="10">
        <f t="shared" si="74"/>
        <v>7620</v>
      </c>
      <c r="EO11" s="10">
        <v>126079</v>
      </c>
      <c r="EP11" s="10">
        <f t="shared" si="75"/>
        <v>6968</v>
      </c>
      <c r="EQ11" s="10">
        <v>477661</v>
      </c>
      <c r="ER11" s="10">
        <f t="shared" si="76"/>
        <v>18381</v>
      </c>
      <c r="ES11" s="10">
        <v>477661</v>
      </c>
      <c r="ET11" s="10">
        <f t="shared" si="77"/>
        <v>18381</v>
      </c>
      <c r="EU11" s="10">
        <v>0</v>
      </c>
      <c r="EV11" s="10">
        <f t="shared" si="78"/>
        <v>0</v>
      </c>
      <c r="EW11" s="10">
        <v>0</v>
      </c>
      <c r="EX11" s="10">
        <f t="shared" si="79"/>
        <v>0</v>
      </c>
      <c r="EY11" s="10">
        <v>85440</v>
      </c>
      <c r="EZ11" s="10">
        <f t="shared" si="80"/>
        <v>-101</v>
      </c>
      <c r="FA11" s="10">
        <v>100</v>
      </c>
      <c r="FB11" s="10">
        <f t="shared" si="81"/>
        <v>20</v>
      </c>
    </row>
    <row r="12" spans="1:158" ht="33" customHeight="1">
      <c r="A12" s="4" t="s">
        <v>26</v>
      </c>
      <c r="B12" s="25">
        <v>1592062</v>
      </c>
      <c r="C12" s="25">
        <v>67613</v>
      </c>
      <c r="D12" s="25">
        <f t="shared" si="0"/>
        <v>1659675</v>
      </c>
      <c r="E12" s="25">
        <v>1578063</v>
      </c>
      <c r="F12" s="25">
        <v>15301</v>
      </c>
      <c r="G12" s="25">
        <f t="shared" si="1"/>
        <v>1593364</v>
      </c>
      <c r="H12" s="32">
        <f t="shared" si="2"/>
        <v>99.120700073238353</v>
      </c>
      <c r="I12" s="32">
        <f t="shared" si="3"/>
        <v>22.630263410882524</v>
      </c>
      <c r="J12" s="32">
        <f t="shared" si="4"/>
        <v>96.004579209785049</v>
      </c>
      <c r="K12" s="25">
        <v>68095</v>
      </c>
      <c r="L12" s="25">
        <v>2999</v>
      </c>
      <c r="M12" s="25">
        <f t="shared" si="5"/>
        <v>71094</v>
      </c>
      <c r="N12" s="25">
        <v>63911</v>
      </c>
      <c r="O12" s="25">
        <v>698</v>
      </c>
      <c r="P12" s="25">
        <f t="shared" si="6"/>
        <v>64609</v>
      </c>
      <c r="Q12" s="32">
        <f t="shared" si="7"/>
        <v>93.855642851898082</v>
      </c>
      <c r="R12" s="32">
        <f t="shared" si="8"/>
        <v>23.274424808269423</v>
      </c>
      <c r="S12" s="32">
        <f t="shared" si="9"/>
        <v>90.878273834641462</v>
      </c>
      <c r="T12" s="25">
        <v>1217634</v>
      </c>
      <c r="U12" s="25">
        <v>58588</v>
      </c>
      <c r="V12" s="25">
        <f t="shared" si="10"/>
        <v>1276222</v>
      </c>
      <c r="W12" s="25">
        <v>1209284</v>
      </c>
      <c r="X12" s="25">
        <v>13356</v>
      </c>
      <c r="Y12" s="25">
        <f t="shared" si="11"/>
        <v>1222640</v>
      </c>
      <c r="Z12" s="32">
        <f t="shared" si="12"/>
        <v>99.314243853243255</v>
      </c>
      <c r="AA12" s="32">
        <f t="shared" si="13"/>
        <v>22.796477094285521</v>
      </c>
      <c r="AB12" s="32">
        <f t="shared" si="14"/>
        <v>95.801514156627917</v>
      </c>
      <c r="AC12" s="25">
        <v>99868</v>
      </c>
      <c r="AD12" s="25">
        <v>2823</v>
      </c>
      <c r="AE12" s="25">
        <f t="shared" si="15"/>
        <v>102691</v>
      </c>
      <c r="AF12" s="25">
        <v>98610</v>
      </c>
      <c r="AG12" s="25">
        <v>619</v>
      </c>
      <c r="AH12" s="25">
        <f t="shared" si="16"/>
        <v>99229</v>
      </c>
      <c r="AI12" s="32">
        <f t="shared" si="17"/>
        <v>98.740337245163616</v>
      </c>
      <c r="AJ12" s="32">
        <f t="shared" si="18"/>
        <v>21.927027984413744</v>
      </c>
      <c r="AK12" s="32">
        <f t="shared" si="19"/>
        <v>96.628721114800712</v>
      </c>
      <c r="AL12" s="25">
        <v>206465</v>
      </c>
      <c r="AM12" s="25">
        <v>3203</v>
      </c>
      <c r="AN12" s="25">
        <f t="shared" si="20"/>
        <v>209668</v>
      </c>
      <c r="AO12" s="25">
        <v>206258</v>
      </c>
      <c r="AP12" s="25">
        <v>628</v>
      </c>
      <c r="AQ12" s="25">
        <f t="shared" si="21"/>
        <v>206886</v>
      </c>
      <c r="AR12" s="32">
        <f t="shared" si="22"/>
        <v>99.89974087617756</v>
      </c>
      <c r="AS12" s="32">
        <f t="shared" si="23"/>
        <v>19.6066187948798</v>
      </c>
      <c r="AT12" s="32">
        <f t="shared" si="24"/>
        <v>98.673140393383832</v>
      </c>
      <c r="AU12" s="25">
        <v>2687570</v>
      </c>
      <c r="AV12" s="25">
        <v>250015</v>
      </c>
      <c r="AW12" s="25">
        <f t="shared" si="25"/>
        <v>2937585</v>
      </c>
      <c r="AX12" s="25">
        <v>2639193</v>
      </c>
      <c r="AY12" s="25">
        <v>30284</v>
      </c>
      <c r="AZ12" s="25">
        <f t="shared" si="26"/>
        <v>2669477</v>
      </c>
      <c r="BA12" s="32">
        <f t="shared" si="27"/>
        <v>98.199972465833454</v>
      </c>
      <c r="BB12" s="32">
        <f t="shared" si="28"/>
        <v>12.112873227606343</v>
      </c>
      <c r="BC12" s="32">
        <f t="shared" si="29"/>
        <v>90.873183244059319</v>
      </c>
      <c r="BD12" s="25">
        <v>2673062</v>
      </c>
      <c r="BE12" s="25">
        <v>250015</v>
      </c>
      <c r="BF12" s="25">
        <f t="shared" si="30"/>
        <v>2923077</v>
      </c>
      <c r="BG12" s="25">
        <v>2624685</v>
      </c>
      <c r="BH12" s="25">
        <v>30284</v>
      </c>
      <c r="BI12" s="25">
        <f t="shared" si="31"/>
        <v>2654969</v>
      </c>
      <c r="BJ12" s="32">
        <f t="shared" si="32"/>
        <v>98.190202846024519</v>
      </c>
      <c r="BK12" s="32">
        <f t="shared" si="33"/>
        <v>12.112873227606343</v>
      </c>
      <c r="BL12" s="32">
        <f t="shared" si="34"/>
        <v>90.827884451897773</v>
      </c>
      <c r="BM12" s="25">
        <v>14508</v>
      </c>
      <c r="BN12" s="25">
        <v>0</v>
      </c>
      <c r="BO12" s="25">
        <f t="shared" si="35"/>
        <v>14508</v>
      </c>
      <c r="BP12" s="25">
        <v>14508</v>
      </c>
      <c r="BQ12" s="25">
        <v>0</v>
      </c>
      <c r="BR12" s="25">
        <f t="shared" si="36"/>
        <v>14508</v>
      </c>
      <c r="BS12" s="32">
        <f t="shared" si="37"/>
        <v>100</v>
      </c>
      <c r="BT12" s="32" t="str">
        <f t="shared" si="38"/>
        <v xml:space="preserve"> </v>
      </c>
      <c r="BU12" s="32">
        <f t="shared" si="39"/>
        <v>100</v>
      </c>
      <c r="BV12" s="25">
        <v>105041</v>
      </c>
      <c r="BW12" s="25">
        <v>6707</v>
      </c>
      <c r="BX12" s="25">
        <f t="shared" si="40"/>
        <v>111748</v>
      </c>
      <c r="BY12" s="25">
        <v>102695</v>
      </c>
      <c r="BZ12" s="25">
        <v>1027</v>
      </c>
      <c r="CA12" s="25">
        <f t="shared" si="41"/>
        <v>103722</v>
      </c>
      <c r="CB12" s="32">
        <f t="shared" si="42"/>
        <v>97.766586380556163</v>
      </c>
      <c r="CC12" s="32">
        <f t="shared" si="43"/>
        <v>15.312360220664978</v>
      </c>
      <c r="CD12" s="32">
        <f t="shared" si="44"/>
        <v>92.81776855066758</v>
      </c>
      <c r="CE12" s="25">
        <v>336107</v>
      </c>
      <c r="CF12" s="25">
        <v>0</v>
      </c>
      <c r="CG12" s="25">
        <f t="shared" si="45"/>
        <v>336107</v>
      </c>
      <c r="CH12" s="25">
        <v>336107</v>
      </c>
      <c r="CI12" s="25">
        <v>0</v>
      </c>
      <c r="CJ12" s="25">
        <f t="shared" si="46"/>
        <v>336107</v>
      </c>
      <c r="CK12" s="32">
        <f t="shared" si="47"/>
        <v>100</v>
      </c>
      <c r="CL12" s="32" t="str">
        <f t="shared" si="48"/>
        <v xml:space="preserve"> </v>
      </c>
      <c r="CM12" s="32">
        <f t="shared" si="49"/>
        <v>100</v>
      </c>
      <c r="CN12" s="25">
        <v>0</v>
      </c>
      <c r="CO12" s="25">
        <v>0</v>
      </c>
      <c r="CP12" s="25">
        <f t="shared" si="50"/>
        <v>0</v>
      </c>
      <c r="CQ12" s="25">
        <v>0</v>
      </c>
      <c r="CR12" s="25">
        <v>0</v>
      </c>
      <c r="CS12" s="25">
        <f t="shared" si="51"/>
        <v>0</v>
      </c>
      <c r="CT12" s="32" t="str">
        <f t="shared" si="52"/>
        <v xml:space="preserve"> </v>
      </c>
      <c r="CU12" s="32" t="str">
        <f t="shared" si="53"/>
        <v xml:space="preserve"> </v>
      </c>
      <c r="CV12" s="32" t="str">
        <f t="shared" si="54"/>
        <v xml:space="preserve"> </v>
      </c>
      <c r="CW12" s="25">
        <v>0</v>
      </c>
      <c r="CX12" s="25">
        <v>58</v>
      </c>
      <c r="CY12" s="25">
        <f t="shared" si="55"/>
        <v>58</v>
      </c>
      <c r="CZ12" s="25">
        <v>0</v>
      </c>
      <c r="DA12" s="25">
        <v>9</v>
      </c>
      <c r="DB12" s="25">
        <f t="shared" si="56"/>
        <v>9</v>
      </c>
      <c r="DC12" s="32" t="str">
        <f t="shared" si="57"/>
        <v xml:space="preserve"> </v>
      </c>
      <c r="DD12" s="32">
        <f t="shared" si="58"/>
        <v>15.517241379310345</v>
      </c>
      <c r="DE12" s="32">
        <f t="shared" si="59"/>
        <v>15.517241379310345</v>
      </c>
      <c r="DG12" s="10">
        <v>5073062</v>
      </c>
      <c r="DH12" s="10" t="e">
        <f>#REF!-DG12</f>
        <v>#REF!</v>
      </c>
      <c r="DI12" s="10">
        <v>4721589</v>
      </c>
      <c r="DJ12" s="10" t="e">
        <f>#REF!-DI12</f>
        <v>#REF!</v>
      </c>
      <c r="DK12" s="10">
        <v>1504538</v>
      </c>
      <c r="DL12" s="10">
        <f t="shared" si="60"/>
        <v>155137</v>
      </c>
      <c r="DM12" s="10">
        <v>1432654</v>
      </c>
      <c r="DN12" s="10">
        <f t="shared" si="61"/>
        <v>160710</v>
      </c>
      <c r="DO12" s="10">
        <v>60516</v>
      </c>
      <c r="DP12" s="10">
        <f t="shared" si="62"/>
        <v>10578</v>
      </c>
      <c r="DQ12" s="10">
        <v>58120</v>
      </c>
      <c r="DR12" s="10">
        <f t="shared" si="63"/>
        <v>6489</v>
      </c>
      <c r="DS12" s="10">
        <v>1175817</v>
      </c>
      <c r="DT12" s="10">
        <f t="shared" si="64"/>
        <v>100405</v>
      </c>
      <c r="DU12" s="10">
        <v>1113498</v>
      </c>
      <c r="DV12" s="10">
        <f t="shared" si="65"/>
        <v>109142</v>
      </c>
      <c r="DW12" s="10">
        <v>111393</v>
      </c>
      <c r="DX12" s="10">
        <f t="shared" si="66"/>
        <v>-8702</v>
      </c>
      <c r="DY12" s="10">
        <v>108115</v>
      </c>
      <c r="DZ12" s="10">
        <f t="shared" si="67"/>
        <v>-8886</v>
      </c>
      <c r="EA12" s="10">
        <v>156812</v>
      </c>
      <c r="EB12" s="10">
        <f t="shared" si="68"/>
        <v>52856</v>
      </c>
      <c r="EC12" s="10">
        <v>152921</v>
      </c>
      <c r="ED12" s="10">
        <f t="shared" si="69"/>
        <v>53965</v>
      </c>
      <c r="EE12" s="10">
        <v>3128706</v>
      </c>
      <c r="EF12" s="10">
        <f t="shared" si="70"/>
        <v>-191121</v>
      </c>
      <c r="EG12" s="10">
        <v>2856999</v>
      </c>
      <c r="EH12" s="10">
        <f t="shared" si="71"/>
        <v>-187522</v>
      </c>
      <c r="EI12" s="10">
        <v>3106517</v>
      </c>
      <c r="EJ12" s="10">
        <f t="shared" si="72"/>
        <v>-183440</v>
      </c>
      <c r="EK12" s="10">
        <v>2834810</v>
      </c>
      <c r="EL12" s="10">
        <f t="shared" si="73"/>
        <v>-179841</v>
      </c>
      <c r="EM12" s="10">
        <v>108114</v>
      </c>
      <c r="EN12" s="10">
        <f t="shared" si="74"/>
        <v>3634</v>
      </c>
      <c r="EO12" s="10">
        <v>100289</v>
      </c>
      <c r="EP12" s="10">
        <f t="shared" si="75"/>
        <v>3433</v>
      </c>
      <c r="EQ12" s="10">
        <v>331631</v>
      </c>
      <c r="ER12" s="10">
        <f t="shared" si="76"/>
        <v>4476</v>
      </c>
      <c r="ES12" s="10">
        <v>331631</v>
      </c>
      <c r="ET12" s="10">
        <f t="shared" si="77"/>
        <v>4476</v>
      </c>
      <c r="EU12" s="10">
        <v>0</v>
      </c>
      <c r="EV12" s="10">
        <f t="shared" si="78"/>
        <v>0</v>
      </c>
      <c r="EW12" s="10">
        <v>0</v>
      </c>
      <c r="EX12" s="10">
        <f t="shared" si="79"/>
        <v>0</v>
      </c>
      <c r="EY12" s="10">
        <v>73</v>
      </c>
      <c r="EZ12" s="10">
        <f t="shared" si="80"/>
        <v>-15</v>
      </c>
      <c r="FA12" s="10">
        <v>16</v>
      </c>
      <c r="FB12" s="10">
        <f t="shared" si="81"/>
        <v>-7</v>
      </c>
    </row>
    <row r="13" spans="1:158" ht="33" customHeight="1">
      <c r="A13" s="4" t="s">
        <v>27</v>
      </c>
      <c r="B13" s="25">
        <v>1468531</v>
      </c>
      <c r="C13" s="25">
        <v>131421</v>
      </c>
      <c r="D13" s="25">
        <f t="shared" si="0"/>
        <v>1599952</v>
      </c>
      <c r="E13" s="25">
        <v>1437900</v>
      </c>
      <c r="F13" s="25">
        <v>22070</v>
      </c>
      <c r="G13" s="25">
        <f t="shared" si="1"/>
        <v>1459970</v>
      </c>
      <c r="H13" s="32">
        <f t="shared" si="2"/>
        <v>97.914174096426976</v>
      </c>
      <c r="I13" s="32">
        <f t="shared" si="3"/>
        <v>16.793358747840909</v>
      </c>
      <c r="J13" s="32">
        <f t="shared" si="4"/>
        <v>91.250862525875775</v>
      </c>
      <c r="K13" s="25">
        <v>51490</v>
      </c>
      <c r="L13" s="25">
        <v>2845</v>
      </c>
      <c r="M13" s="25">
        <f t="shared" si="5"/>
        <v>54335</v>
      </c>
      <c r="N13" s="25">
        <v>50141</v>
      </c>
      <c r="O13" s="25">
        <v>528</v>
      </c>
      <c r="P13" s="25">
        <f t="shared" si="6"/>
        <v>50669</v>
      </c>
      <c r="Q13" s="32">
        <f t="shared" si="7"/>
        <v>97.380073800738003</v>
      </c>
      <c r="R13" s="32">
        <f t="shared" si="8"/>
        <v>18.558875219683653</v>
      </c>
      <c r="S13" s="32">
        <f t="shared" si="9"/>
        <v>93.252967700377283</v>
      </c>
      <c r="T13" s="25">
        <v>989049</v>
      </c>
      <c r="U13" s="25">
        <v>111004</v>
      </c>
      <c r="V13" s="25">
        <f t="shared" si="10"/>
        <v>1100053</v>
      </c>
      <c r="W13" s="25">
        <v>963143</v>
      </c>
      <c r="X13" s="25">
        <v>20607</v>
      </c>
      <c r="Y13" s="25">
        <f t="shared" si="11"/>
        <v>983750</v>
      </c>
      <c r="Z13" s="32">
        <f t="shared" si="12"/>
        <v>97.380716223362043</v>
      </c>
      <c r="AA13" s="32">
        <f t="shared" si="13"/>
        <v>18.56419588483298</v>
      </c>
      <c r="AB13" s="32">
        <f t="shared" si="14"/>
        <v>89.427509401819734</v>
      </c>
      <c r="AC13" s="25">
        <v>107076</v>
      </c>
      <c r="AD13" s="25">
        <v>4384</v>
      </c>
      <c r="AE13" s="25">
        <f t="shared" si="15"/>
        <v>111460</v>
      </c>
      <c r="AF13" s="25">
        <v>106232</v>
      </c>
      <c r="AG13" s="25">
        <v>233</v>
      </c>
      <c r="AH13" s="25">
        <f t="shared" si="16"/>
        <v>106465</v>
      </c>
      <c r="AI13" s="32">
        <f t="shared" si="17"/>
        <v>99.211774814150701</v>
      </c>
      <c r="AJ13" s="32">
        <f t="shared" si="18"/>
        <v>5.3147810218978107</v>
      </c>
      <c r="AK13" s="32">
        <f t="shared" si="19"/>
        <v>95.518571684909375</v>
      </c>
      <c r="AL13" s="25">
        <v>320916</v>
      </c>
      <c r="AM13" s="25">
        <v>13188</v>
      </c>
      <c r="AN13" s="25">
        <f t="shared" si="20"/>
        <v>334104</v>
      </c>
      <c r="AO13" s="25">
        <v>318384</v>
      </c>
      <c r="AP13" s="25">
        <v>702</v>
      </c>
      <c r="AQ13" s="25">
        <f t="shared" si="21"/>
        <v>319086</v>
      </c>
      <c r="AR13" s="32">
        <f t="shared" si="22"/>
        <v>99.211008488202523</v>
      </c>
      <c r="AS13" s="32">
        <f t="shared" si="23"/>
        <v>5.3230209281164695</v>
      </c>
      <c r="AT13" s="32">
        <f t="shared" si="24"/>
        <v>95.504992457438391</v>
      </c>
      <c r="AU13" s="25">
        <v>2248191</v>
      </c>
      <c r="AV13" s="25">
        <v>417226</v>
      </c>
      <c r="AW13" s="25">
        <f t="shared" si="25"/>
        <v>2665417</v>
      </c>
      <c r="AX13" s="25">
        <v>2148498</v>
      </c>
      <c r="AY13" s="25">
        <v>68571</v>
      </c>
      <c r="AZ13" s="25">
        <f t="shared" si="26"/>
        <v>2217069</v>
      </c>
      <c r="BA13" s="32">
        <f t="shared" si="27"/>
        <v>95.565634770355373</v>
      </c>
      <c r="BB13" s="32">
        <f t="shared" si="28"/>
        <v>16.434977685954376</v>
      </c>
      <c r="BC13" s="32">
        <f t="shared" si="29"/>
        <v>83.179067290408966</v>
      </c>
      <c r="BD13" s="25">
        <v>2235402</v>
      </c>
      <c r="BE13" s="25">
        <v>417226</v>
      </c>
      <c r="BF13" s="25">
        <f t="shared" si="30"/>
        <v>2652628</v>
      </c>
      <c r="BG13" s="25">
        <v>2135709</v>
      </c>
      <c r="BH13" s="25">
        <v>68571</v>
      </c>
      <c r="BI13" s="25">
        <f t="shared" si="31"/>
        <v>2204280</v>
      </c>
      <c r="BJ13" s="32">
        <f t="shared" si="32"/>
        <v>95.540265240882846</v>
      </c>
      <c r="BK13" s="32">
        <f t="shared" si="33"/>
        <v>16.434977685954376</v>
      </c>
      <c r="BL13" s="32">
        <f t="shared" si="34"/>
        <v>83.09796925916487</v>
      </c>
      <c r="BM13" s="25">
        <v>12789</v>
      </c>
      <c r="BN13" s="25">
        <v>0</v>
      </c>
      <c r="BO13" s="25">
        <f t="shared" si="35"/>
        <v>12789</v>
      </c>
      <c r="BP13" s="25">
        <v>12789</v>
      </c>
      <c r="BQ13" s="25">
        <v>0</v>
      </c>
      <c r="BR13" s="25">
        <f t="shared" si="36"/>
        <v>12789</v>
      </c>
      <c r="BS13" s="32">
        <f t="shared" si="37"/>
        <v>100</v>
      </c>
      <c r="BT13" s="32" t="str">
        <f t="shared" si="38"/>
        <v xml:space="preserve"> </v>
      </c>
      <c r="BU13" s="32">
        <f t="shared" si="39"/>
        <v>100</v>
      </c>
      <c r="BV13" s="25">
        <v>72750</v>
      </c>
      <c r="BW13" s="25">
        <v>10637</v>
      </c>
      <c r="BX13" s="25">
        <f t="shared" si="40"/>
        <v>83387</v>
      </c>
      <c r="BY13" s="25">
        <v>69380</v>
      </c>
      <c r="BZ13" s="25">
        <v>1734</v>
      </c>
      <c r="CA13" s="25">
        <f t="shared" si="41"/>
        <v>71114</v>
      </c>
      <c r="CB13" s="32">
        <f t="shared" si="42"/>
        <v>95.36769759450172</v>
      </c>
      <c r="CC13" s="32">
        <f t="shared" si="43"/>
        <v>16.301588793832845</v>
      </c>
      <c r="CD13" s="32">
        <f t="shared" si="44"/>
        <v>85.281878470265156</v>
      </c>
      <c r="CE13" s="25">
        <v>266322</v>
      </c>
      <c r="CF13" s="25">
        <v>0</v>
      </c>
      <c r="CG13" s="25">
        <f t="shared" si="45"/>
        <v>266322</v>
      </c>
      <c r="CH13" s="25">
        <v>266322</v>
      </c>
      <c r="CI13" s="25">
        <v>0</v>
      </c>
      <c r="CJ13" s="25">
        <f t="shared" si="46"/>
        <v>266322</v>
      </c>
      <c r="CK13" s="32">
        <f t="shared" si="47"/>
        <v>100</v>
      </c>
      <c r="CL13" s="32" t="str">
        <f t="shared" si="48"/>
        <v xml:space="preserve"> </v>
      </c>
      <c r="CM13" s="32">
        <f t="shared" si="49"/>
        <v>100</v>
      </c>
      <c r="CN13" s="25">
        <v>0</v>
      </c>
      <c r="CO13" s="25">
        <v>0</v>
      </c>
      <c r="CP13" s="25">
        <f t="shared" si="50"/>
        <v>0</v>
      </c>
      <c r="CQ13" s="25">
        <v>0</v>
      </c>
      <c r="CR13" s="25">
        <v>0</v>
      </c>
      <c r="CS13" s="25">
        <f t="shared" si="51"/>
        <v>0</v>
      </c>
      <c r="CT13" s="32" t="str">
        <f t="shared" si="52"/>
        <v xml:space="preserve"> </v>
      </c>
      <c r="CU13" s="32" t="str">
        <f t="shared" si="53"/>
        <v xml:space="preserve"> </v>
      </c>
      <c r="CV13" s="32" t="str">
        <f t="shared" si="54"/>
        <v xml:space="preserve"> </v>
      </c>
      <c r="CW13" s="25">
        <v>0</v>
      </c>
      <c r="CX13" s="25">
        <v>44599</v>
      </c>
      <c r="CY13" s="25">
        <f t="shared" si="55"/>
        <v>44599</v>
      </c>
      <c r="CZ13" s="25">
        <v>0</v>
      </c>
      <c r="DA13" s="25">
        <v>1547</v>
      </c>
      <c r="DB13" s="25">
        <f t="shared" si="56"/>
        <v>1547</v>
      </c>
      <c r="DC13" s="32" t="str">
        <f t="shared" si="57"/>
        <v xml:space="preserve"> </v>
      </c>
      <c r="DD13" s="32">
        <f t="shared" si="58"/>
        <v>3.4686876387362946</v>
      </c>
      <c r="DE13" s="32">
        <f t="shared" si="59"/>
        <v>3.4686876387362946</v>
      </c>
      <c r="DG13" s="10">
        <v>4553800</v>
      </c>
      <c r="DH13" s="10" t="e">
        <f>#REF!-DG13</f>
        <v>#REF!</v>
      </c>
      <c r="DI13" s="10">
        <v>3924462</v>
      </c>
      <c r="DJ13" s="10" t="e">
        <f>#REF!-DI13</f>
        <v>#REF!</v>
      </c>
      <c r="DK13" s="10">
        <v>1440213</v>
      </c>
      <c r="DL13" s="10">
        <f t="shared" si="60"/>
        <v>159739</v>
      </c>
      <c r="DM13" s="10">
        <v>1299920</v>
      </c>
      <c r="DN13" s="10">
        <f t="shared" si="61"/>
        <v>160050</v>
      </c>
      <c r="DO13" s="10">
        <v>52115</v>
      </c>
      <c r="DP13" s="10">
        <f t="shared" si="62"/>
        <v>2220</v>
      </c>
      <c r="DQ13" s="10">
        <v>48403</v>
      </c>
      <c r="DR13" s="10">
        <f t="shared" si="63"/>
        <v>2266</v>
      </c>
      <c r="DS13" s="10">
        <v>1009503</v>
      </c>
      <c r="DT13" s="10">
        <f t="shared" si="64"/>
        <v>90550</v>
      </c>
      <c r="DU13" s="10">
        <v>891549</v>
      </c>
      <c r="DV13" s="10">
        <f t="shared" si="65"/>
        <v>92201</v>
      </c>
      <c r="DW13" s="10">
        <v>107329</v>
      </c>
      <c r="DX13" s="10">
        <f t="shared" si="66"/>
        <v>4131</v>
      </c>
      <c r="DY13" s="10">
        <v>100704</v>
      </c>
      <c r="DZ13" s="10">
        <f t="shared" si="67"/>
        <v>5761</v>
      </c>
      <c r="EA13" s="10">
        <v>271266</v>
      </c>
      <c r="EB13" s="10">
        <f t="shared" si="68"/>
        <v>62838</v>
      </c>
      <c r="EC13" s="10">
        <v>259264</v>
      </c>
      <c r="ED13" s="10">
        <f t="shared" si="69"/>
        <v>59822</v>
      </c>
      <c r="EE13" s="10">
        <v>2731446</v>
      </c>
      <c r="EF13" s="10">
        <f t="shared" si="70"/>
        <v>-66029</v>
      </c>
      <c r="EG13" s="10">
        <v>2298048</v>
      </c>
      <c r="EH13" s="10">
        <f t="shared" si="71"/>
        <v>-80979</v>
      </c>
      <c r="EI13" s="10">
        <v>2718802</v>
      </c>
      <c r="EJ13" s="10">
        <f t="shared" si="72"/>
        <v>-66174</v>
      </c>
      <c r="EK13" s="10">
        <v>2285404</v>
      </c>
      <c r="EL13" s="10">
        <f t="shared" si="73"/>
        <v>-81124</v>
      </c>
      <c r="EM13" s="10">
        <v>80018</v>
      </c>
      <c r="EN13" s="10">
        <f t="shared" si="74"/>
        <v>3369</v>
      </c>
      <c r="EO13" s="10">
        <v>68970</v>
      </c>
      <c r="EP13" s="10">
        <f t="shared" si="75"/>
        <v>2144</v>
      </c>
      <c r="EQ13" s="10">
        <v>256666</v>
      </c>
      <c r="ER13" s="10">
        <f t="shared" si="76"/>
        <v>9656</v>
      </c>
      <c r="ES13" s="10">
        <v>256666</v>
      </c>
      <c r="ET13" s="10">
        <f t="shared" si="77"/>
        <v>9656</v>
      </c>
      <c r="EU13" s="10">
        <v>0</v>
      </c>
      <c r="EV13" s="10">
        <f t="shared" si="78"/>
        <v>0</v>
      </c>
      <c r="EW13" s="10">
        <v>0</v>
      </c>
      <c r="EX13" s="10">
        <f t="shared" si="79"/>
        <v>0</v>
      </c>
      <c r="EY13" s="10">
        <v>45457</v>
      </c>
      <c r="EZ13" s="10">
        <f t="shared" si="80"/>
        <v>-858</v>
      </c>
      <c r="FA13" s="10">
        <v>858</v>
      </c>
      <c r="FB13" s="10">
        <f t="shared" si="81"/>
        <v>689</v>
      </c>
    </row>
    <row r="14" spans="1:158" ht="33" customHeight="1">
      <c r="A14" s="4" t="s">
        <v>28</v>
      </c>
      <c r="B14" s="25">
        <v>2080910</v>
      </c>
      <c r="C14" s="25">
        <v>70652</v>
      </c>
      <c r="D14" s="25">
        <f t="shared" si="0"/>
        <v>2151562</v>
      </c>
      <c r="E14" s="25">
        <v>2047545</v>
      </c>
      <c r="F14" s="25">
        <v>15628</v>
      </c>
      <c r="G14" s="25">
        <f t="shared" si="1"/>
        <v>2063173</v>
      </c>
      <c r="H14" s="32">
        <f t="shared" si="2"/>
        <v>98.396614942501117</v>
      </c>
      <c r="I14" s="32">
        <f t="shared" si="3"/>
        <v>22.11968521768669</v>
      </c>
      <c r="J14" s="32">
        <f t="shared" si="4"/>
        <v>95.891868326360111</v>
      </c>
      <c r="K14" s="25">
        <v>84721</v>
      </c>
      <c r="L14" s="25">
        <v>3315</v>
      </c>
      <c r="M14" s="25">
        <f t="shared" si="5"/>
        <v>88036</v>
      </c>
      <c r="N14" s="25">
        <v>83055</v>
      </c>
      <c r="O14" s="25">
        <v>744</v>
      </c>
      <c r="P14" s="25">
        <f t="shared" si="6"/>
        <v>83799</v>
      </c>
      <c r="Q14" s="32">
        <f t="shared" si="7"/>
        <v>98.033545401966464</v>
      </c>
      <c r="R14" s="32">
        <f t="shared" si="8"/>
        <v>22.443438914027151</v>
      </c>
      <c r="S14" s="32">
        <f t="shared" si="9"/>
        <v>95.187196147030761</v>
      </c>
      <c r="T14" s="25">
        <v>1570030</v>
      </c>
      <c r="U14" s="25">
        <v>61443</v>
      </c>
      <c r="V14" s="25">
        <f t="shared" si="10"/>
        <v>1631473</v>
      </c>
      <c r="W14" s="25">
        <v>1539110</v>
      </c>
      <c r="X14" s="25">
        <v>13776</v>
      </c>
      <c r="Y14" s="25">
        <f t="shared" si="11"/>
        <v>1552886</v>
      </c>
      <c r="Z14" s="32">
        <f t="shared" si="12"/>
        <v>98.030610880046879</v>
      </c>
      <c r="AA14" s="32">
        <f t="shared" si="13"/>
        <v>22.420780235340072</v>
      </c>
      <c r="AB14" s="32">
        <f t="shared" si="14"/>
        <v>95.18306462932577</v>
      </c>
      <c r="AC14" s="25">
        <v>129115</v>
      </c>
      <c r="AD14" s="25">
        <v>1786</v>
      </c>
      <c r="AE14" s="25">
        <f t="shared" si="15"/>
        <v>130901</v>
      </c>
      <c r="AF14" s="25">
        <v>128890</v>
      </c>
      <c r="AG14" s="25">
        <v>336</v>
      </c>
      <c r="AH14" s="25">
        <f t="shared" si="16"/>
        <v>129226</v>
      </c>
      <c r="AI14" s="32">
        <f t="shared" si="17"/>
        <v>99.825736746311435</v>
      </c>
      <c r="AJ14" s="32">
        <f t="shared" si="18"/>
        <v>18.812989921612541</v>
      </c>
      <c r="AK14" s="32">
        <f t="shared" si="19"/>
        <v>98.720407025156419</v>
      </c>
      <c r="AL14" s="25">
        <v>297044</v>
      </c>
      <c r="AM14" s="25">
        <v>4108</v>
      </c>
      <c r="AN14" s="25">
        <f t="shared" si="20"/>
        <v>301152</v>
      </c>
      <c r="AO14" s="25">
        <v>296490</v>
      </c>
      <c r="AP14" s="25">
        <v>772</v>
      </c>
      <c r="AQ14" s="25">
        <f t="shared" si="21"/>
        <v>297262</v>
      </c>
      <c r="AR14" s="32">
        <f t="shared" si="22"/>
        <v>99.813495643743011</v>
      </c>
      <c r="AS14" s="32">
        <f t="shared" si="23"/>
        <v>18.792599805258035</v>
      </c>
      <c r="AT14" s="32">
        <f t="shared" si="24"/>
        <v>98.708293486345767</v>
      </c>
      <c r="AU14" s="25">
        <v>3374262</v>
      </c>
      <c r="AV14" s="25">
        <v>713473</v>
      </c>
      <c r="AW14" s="25">
        <f t="shared" si="25"/>
        <v>4087735</v>
      </c>
      <c r="AX14" s="25">
        <v>3260960</v>
      </c>
      <c r="AY14" s="25">
        <v>46749</v>
      </c>
      <c r="AZ14" s="25">
        <f t="shared" si="26"/>
        <v>3307709</v>
      </c>
      <c r="BA14" s="32">
        <f t="shared" si="27"/>
        <v>96.642169458091871</v>
      </c>
      <c r="BB14" s="32">
        <f t="shared" si="28"/>
        <v>6.5523152242621663</v>
      </c>
      <c r="BC14" s="32">
        <f t="shared" si="29"/>
        <v>80.917892182345469</v>
      </c>
      <c r="BD14" s="25">
        <v>3366931</v>
      </c>
      <c r="BE14" s="25">
        <v>713473</v>
      </c>
      <c r="BF14" s="25">
        <f t="shared" si="30"/>
        <v>4080404</v>
      </c>
      <c r="BG14" s="25">
        <v>3253629</v>
      </c>
      <c r="BH14" s="25">
        <v>46749</v>
      </c>
      <c r="BI14" s="25">
        <f t="shared" si="31"/>
        <v>3300378</v>
      </c>
      <c r="BJ14" s="32">
        <f t="shared" si="32"/>
        <v>96.634858273008859</v>
      </c>
      <c r="BK14" s="32">
        <f t="shared" si="33"/>
        <v>6.5523152242621663</v>
      </c>
      <c r="BL14" s="32">
        <f t="shared" si="34"/>
        <v>80.883608583855917</v>
      </c>
      <c r="BM14" s="25">
        <v>7331</v>
      </c>
      <c r="BN14" s="25">
        <v>0</v>
      </c>
      <c r="BO14" s="25">
        <f t="shared" si="35"/>
        <v>7331</v>
      </c>
      <c r="BP14" s="25">
        <v>7331</v>
      </c>
      <c r="BQ14" s="25">
        <v>0</v>
      </c>
      <c r="BR14" s="25">
        <f t="shared" si="36"/>
        <v>7331</v>
      </c>
      <c r="BS14" s="32">
        <f t="shared" si="37"/>
        <v>100</v>
      </c>
      <c r="BT14" s="32" t="str">
        <f t="shared" si="38"/>
        <v xml:space="preserve"> </v>
      </c>
      <c r="BU14" s="32">
        <f t="shared" si="39"/>
        <v>100</v>
      </c>
      <c r="BV14" s="25">
        <v>132533</v>
      </c>
      <c r="BW14" s="25">
        <v>6099</v>
      </c>
      <c r="BX14" s="25">
        <f t="shared" si="40"/>
        <v>138632</v>
      </c>
      <c r="BY14" s="25">
        <v>129772</v>
      </c>
      <c r="BZ14" s="25">
        <v>1268</v>
      </c>
      <c r="CA14" s="25">
        <f t="shared" si="41"/>
        <v>131040</v>
      </c>
      <c r="CB14" s="32">
        <f t="shared" si="42"/>
        <v>97.916745263443815</v>
      </c>
      <c r="CC14" s="32">
        <f t="shared" si="43"/>
        <v>20.790293490736186</v>
      </c>
      <c r="CD14" s="32">
        <f t="shared" si="44"/>
        <v>94.523630907726925</v>
      </c>
      <c r="CE14" s="25">
        <v>336813</v>
      </c>
      <c r="CF14" s="25">
        <v>0</v>
      </c>
      <c r="CG14" s="25">
        <f t="shared" si="45"/>
        <v>336813</v>
      </c>
      <c r="CH14" s="25">
        <v>336813</v>
      </c>
      <c r="CI14" s="25">
        <v>0</v>
      </c>
      <c r="CJ14" s="25">
        <f t="shared" si="46"/>
        <v>336813</v>
      </c>
      <c r="CK14" s="32">
        <f t="shared" si="47"/>
        <v>100</v>
      </c>
      <c r="CL14" s="32" t="str">
        <f t="shared" si="48"/>
        <v xml:space="preserve"> </v>
      </c>
      <c r="CM14" s="32">
        <f t="shared" si="49"/>
        <v>100</v>
      </c>
      <c r="CN14" s="25">
        <v>0</v>
      </c>
      <c r="CO14" s="25">
        <v>0</v>
      </c>
      <c r="CP14" s="25">
        <f t="shared" si="50"/>
        <v>0</v>
      </c>
      <c r="CQ14" s="25">
        <v>0</v>
      </c>
      <c r="CR14" s="25">
        <v>0</v>
      </c>
      <c r="CS14" s="25">
        <f t="shared" si="51"/>
        <v>0</v>
      </c>
      <c r="CT14" s="32" t="str">
        <f t="shared" si="52"/>
        <v xml:space="preserve"> </v>
      </c>
      <c r="CU14" s="32" t="str">
        <f t="shared" si="53"/>
        <v xml:space="preserve"> </v>
      </c>
      <c r="CV14" s="32" t="str">
        <f t="shared" si="54"/>
        <v xml:space="preserve"> </v>
      </c>
      <c r="CW14" s="25">
        <v>0</v>
      </c>
      <c r="CX14" s="25">
        <v>11193</v>
      </c>
      <c r="CY14" s="25">
        <f t="shared" si="55"/>
        <v>11193</v>
      </c>
      <c r="CZ14" s="25">
        <v>0</v>
      </c>
      <c r="DA14" s="25">
        <v>0</v>
      </c>
      <c r="DB14" s="25">
        <f t="shared" si="56"/>
        <v>0</v>
      </c>
      <c r="DC14" s="32" t="str">
        <f t="shared" si="57"/>
        <v xml:space="preserve"> </v>
      </c>
      <c r="DD14" s="32">
        <f t="shared" si="58"/>
        <v>0</v>
      </c>
      <c r="DE14" s="32">
        <f t="shared" si="59"/>
        <v>0</v>
      </c>
      <c r="DG14" s="10">
        <v>6630843</v>
      </c>
      <c r="DH14" s="10" t="e">
        <f>#REF!-DG14</f>
        <v>#REF!</v>
      </c>
      <c r="DI14" s="10">
        <v>5806690</v>
      </c>
      <c r="DJ14" s="10" t="e">
        <f>#REF!-DI14</f>
        <v>#REF!</v>
      </c>
      <c r="DK14" s="10">
        <v>1977909</v>
      </c>
      <c r="DL14" s="10">
        <f t="shared" si="60"/>
        <v>173653</v>
      </c>
      <c r="DM14" s="10">
        <v>1901777</v>
      </c>
      <c r="DN14" s="10">
        <f t="shared" si="61"/>
        <v>161396</v>
      </c>
      <c r="DO14" s="10">
        <v>67498</v>
      </c>
      <c r="DP14" s="10">
        <f t="shared" si="62"/>
        <v>20538</v>
      </c>
      <c r="DQ14" s="10">
        <v>64527</v>
      </c>
      <c r="DR14" s="10">
        <f t="shared" si="63"/>
        <v>19272</v>
      </c>
      <c r="DS14" s="10">
        <v>1514069</v>
      </c>
      <c r="DT14" s="10">
        <f t="shared" si="64"/>
        <v>117404</v>
      </c>
      <c r="DU14" s="10">
        <v>1447432</v>
      </c>
      <c r="DV14" s="10">
        <f t="shared" si="65"/>
        <v>105454</v>
      </c>
      <c r="DW14" s="10">
        <v>135556</v>
      </c>
      <c r="DX14" s="10">
        <f t="shared" si="66"/>
        <v>-4655</v>
      </c>
      <c r="DY14" s="10">
        <v>133318</v>
      </c>
      <c r="DZ14" s="10">
        <f t="shared" si="67"/>
        <v>-4092</v>
      </c>
      <c r="EA14" s="10">
        <v>260786</v>
      </c>
      <c r="EB14" s="10">
        <f t="shared" si="68"/>
        <v>40366</v>
      </c>
      <c r="EC14" s="10">
        <v>256500</v>
      </c>
      <c r="ED14" s="10">
        <f t="shared" si="69"/>
        <v>40762</v>
      </c>
      <c r="EE14" s="10">
        <v>4169620</v>
      </c>
      <c r="EF14" s="10">
        <f t="shared" si="70"/>
        <v>-81885</v>
      </c>
      <c r="EG14" s="10">
        <v>3443909</v>
      </c>
      <c r="EH14" s="10">
        <f t="shared" si="71"/>
        <v>-136200</v>
      </c>
      <c r="EI14" s="10">
        <v>4161595</v>
      </c>
      <c r="EJ14" s="10">
        <f t="shared" si="72"/>
        <v>-81191</v>
      </c>
      <c r="EK14" s="10">
        <v>3435884</v>
      </c>
      <c r="EL14" s="10">
        <f t="shared" si="73"/>
        <v>-135506</v>
      </c>
      <c r="EM14" s="10">
        <v>132827</v>
      </c>
      <c r="EN14" s="10">
        <f t="shared" si="74"/>
        <v>5805</v>
      </c>
      <c r="EO14" s="10">
        <v>126216</v>
      </c>
      <c r="EP14" s="10">
        <f t="shared" si="75"/>
        <v>4824</v>
      </c>
      <c r="EQ14" s="10">
        <v>334759</v>
      </c>
      <c r="ER14" s="10">
        <f t="shared" si="76"/>
        <v>2054</v>
      </c>
      <c r="ES14" s="10">
        <v>334759</v>
      </c>
      <c r="ET14" s="10">
        <f t="shared" si="77"/>
        <v>2054</v>
      </c>
      <c r="EU14" s="10">
        <v>1</v>
      </c>
      <c r="EV14" s="10">
        <f t="shared" si="78"/>
        <v>-1</v>
      </c>
      <c r="EW14" s="10">
        <v>1</v>
      </c>
      <c r="EX14" s="10">
        <f t="shared" si="79"/>
        <v>-1</v>
      </c>
      <c r="EY14" s="10">
        <v>15727</v>
      </c>
      <c r="EZ14" s="10">
        <f t="shared" si="80"/>
        <v>-4534</v>
      </c>
      <c r="FA14" s="10">
        <v>28</v>
      </c>
      <c r="FB14" s="10">
        <f t="shared" si="81"/>
        <v>-28</v>
      </c>
    </row>
    <row r="15" spans="1:158" ht="33" customHeight="1">
      <c r="A15" s="12" t="s">
        <v>84</v>
      </c>
      <c r="B15" s="26">
        <v>1028079</v>
      </c>
      <c r="C15" s="26">
        <v>45793</v>
      </c>
      <c r="D15" s="26">
        <f t="shared" si="0"/>
        <v>1073872</v>
      </c>
      <c r="E15" s="26">
        <v>1013036</v>
      </c>
      <c r="F15" s="26">
        <v>12225</v>
      </c>
      <c r="G15" s="26">
        <f t="shared" si="1"/>
        <v>1025261</v>
      </c>
      <c r="H15" s="33">
        <f t="shared" si="2"/>
        <v>98.536785597215783</v>
      </c>
      <c r="I15" s="33">
        <f t="shared" si="3"/>
        <v>26.696219946279996</v>
      </c>
      <c r="J15" s="33">
        <f t="shared" si="4"/>
        <v>95.473296631255863</v>
      </c>
      <c r="K15" s="26">
        <v>52495</v>
      </c>
      <c r="L15" s="26">
        <v>2892</v>
      </c>
      <c r="M15" s="26">
        <f t="shared" si="5"/>
        <v>55387</v>
      </c>
      <c r="N15" s="26">
        <v>51602</v>
      </c>
      <c r="O15" s="26">
        <v>745</v>
      </c>
      <c r="P15" s="26">
        <f t="shared" si="6"/>
        <v>52347</v>
      </c>
      <c r="Q15" s="33">
        <f t="shared" si="7"/>
        <v>98.298885608153157</v>
      </c>
      <c r="R15" s="33">
        <f t="shared" si="8"/>
        <v>25.760719225449513</v>
      </c>
      <c r="S15" s="33">
        <f t="shared" si="9"/>
        <v>94.511347428096855</v>
      </c>
      <c r="T15" s="26">
        <v>754466</v>
      </c>
      <c r="U15" s="26">
        <v>41597</v>
      </c>
      <c r="V15" s="26">
        <f t="shared" si="10"/>
        <v>796063</v>
      </c>
      <c r="W15" s="26">
        <v>742273</v>
      </c>
      <c r="X15" s="26">
        <v>10719</v>
      </c>
      <c r="Y15" s="26">
        <f t="shared" si="11"/>
        <v>752992</v>
      </c>
      <c r="Z15" s="33">
        <f t="shared" si="12"/>
        <v>98.383890062640333</v>
      </c>
      <c r="AA15" s="33">
        <f t="shared" si="13"/>
        <v>25.768685241724164</v>
      </c>
      <c r="AB15" s="33">
        <f t="shared" si="14"/>
        <v>94.589498569836806</v>
      </c>
      <c r="AC15" s="26">
        <v>74516</v>
      </c>
      <c r="AD15" s="26">
        <v>529</v>
      </c>
      <c r="AE15" s="26">
        <f t="shared" si="15"/>
        <v>75045</v>
      </c>
      <c r="AF15" s="26">
        <v>73741</v>
      </c>
      <c r="AG15" s="26">
        <v>129</v>
      </c>
      <c r="AH15" s="26">
        <f t="shared" si="16"/>
        <v>73870</v>
      </c>
      <c r="AI15" s="33">
        <f t="shared" si="17"/>
        <v>98.959954909012822</v>
      </c>
      <c r="AJ15" s="33">
        <f t="shared" si="18"/>
        <v>24.38563327032136</v>
      </c>
      <c r="AK15" s="33">
        <f t="shared" si="19"/>
        <v>98.434272769671523</v>
      </c>
      <c r="AL15" s="26">
        <v>146602</v>
      </c>
      <c r="AM15" s="26">
        <v>775</v>
      </c>
      <c r="AN15" s="26">
        <f t="shared" si="20"/>
        <v>147377</v>
      </c>
      <c r="AO15" s="26">
        <v>145420</v>
      </c>
      <c r="AP15" s="26">
        <v>632</v>
      </c>
      <c r="AQ15" s="26">
        <f t="shared" si="21"/>
        <v>146052</v>
      </c>
      <c r="AR15" s="33">
        <f t="shared" si="22"/>
        <v>99.193735419707778</v>
      </c>
      <c r="AS15" s="33">
        <f t="shared" si="23"/>
        <v>81.548387096774192</v>
      </c>
      <c r="AT15" s="33">
        <f t="shared" si="24"/>
        <v>99.100945194976148</v>
      </c>
      <c r="AU15" s="26">
        <v>1791374</v>
      </c>
      <c r="AV15" s="26">
        <v>219514</v>
      </c>
      <c r="AW15" s="26">
        <f t="shared" si="25"/>
        <v>2010888</v>
      </c>
      <c r="AX15" s="26">
        <v>1750675</v>
      </c>
      <c r="AY15" s="26">
        <v>21597</v>
      </c>
      <c r="AZ15" s="26">
        <f t="shared" si="26"/>
        <v>1772272</v>
      </c>
      <c r="BA15" s="33">
        <f t="shared" si="27"/>
        <v>97.728056787694811</v>
      </c>
      <c r="BB15" s="33">
        <f t="shared" si="28"/>
        <v>9.8385524385688381</v>
      </c>
      <c r="BC15" s="33">
        <f t="shared" si="29"/>
        <v>88.133799595004788</v>
      </c>
      <c r="BD15" s="26">
        <v>1774018</v>
      </c>
      <c r="BE15" s="26">
        <v>219514</v>
      </c>
      <c r="BF15" s="26">
        <f t="shared" si="30"/>
        <v>1993532</v>
      </c>
      <c r="BG15" s="26">
        <v>1733319</v>
      </c>
      <c r="BH15" s="26">
        <v>21597</v>
      </c>
      <c r="BI15" s="26">
        <f t="shared" si="31"/>
        <v>1754916</v>
      </c>
      <c r="BJ15" s="33">
        <f t="shared" si="32"/>
        <v>97.705829365880163</v>
      </c>
      <c r="BK15" s="33">
        <f t="shared" si="33"/>
        <v>9.8385524385688381</v>
      </c>
      <c r="BL15" s="33">
        <f t="shared" si="34"/>
        <v>88.030490606621811</v>
      </c>
      <c r="BM15" s="26">
        <v>17356</v>
      </c>
      <c r="BN15" s="26">
        <v>0</v>
      </c>
      <c r="BO15" s="26">
        <f t="shared" si="35"/>
        <v>17356</v>
      </c>
      <c r="BP15" s="26">
        <v>17356</v>
      </c>
      <c r="BQ15" s="26">
        <v>0</v>
      </c>
      <c r="BR15" s="26">
        <f t="shared" si="36"/>
        <v>17356</v>
      </c>
      <c r="BS15" s="33">
        <f t="shared" si="37"/>
        <v>100</v>
      </c>
      <c r="BT15" s="33" t="str">
        <f t="shared" si="38"/>
        <v xml:space="preserve"> </v>
      </c>
      <c r="BU15" s="33">
        <f t="shared" si="39"/>
        <v>100</v>
      </c>
      <c r="BV15" s="26">
        <v>95626</v>
      </c>
      <c r="BW15" s="26">
        <v>3504</v>
      </c>
      <c r="BX15" s="26">
        <f t="shared" si="40"/>
        <v>99130</v>
      </c>
      <c r="BY15" s="26">
        <v>94253</v>
      </c>
      <c r="BZ15" s="26">
        <v>927</v>
      </c>
      <c r="CA15" s="26">
        <f t="shared" si="41"/>
        <v>95180</v>
      </c>
      <c r="CB15" s="33">
        <f t="shared" si="42"/>
        <v>98.564198021458608</v>
      </c>
      <c r="CC15" s="33">
        <f t="shared" si="43"/>
        <v>26.455479452054792</v>
      </c>
      <c r="CD15" s="33">
        <f t="shared" si="44"/>
        <v>96.015333400585092</v>
      </c>
      <c r="CE15" s="26">
        <v>249330</v>
      </c>
      <c r="CF15" s="26">
        <v>0</v>
      </c>
      <c r="CG15" s="26">
        <f t="shared" si="45"/>
        <v>249330</v>
      </c>
      <c r="CH15" s="26">
        <v>249330</v>
      </c>
      <c r="CI15" s="26">
        <v>0</v>
      </c>
      <c r="CJ15" s="26">
        <f t="shared" si="46"/>
        <v>249330</v>
      </c>
      <c r="CK15" s="33">
        <f t="shared" si="47"/>
        <v>100</v>
      </c>
      <c r="CL15" s="33" t="str">
        <f t="shared" si="48"/>
        <v xml:space="preserve"> </v>
      </c>
      <c r="CM15" s="33">
        <f t="shared" si="49"/>
        <v>100</v>
      </c>
      <c r="CN15" s="26">
        <v>924</v>
      </c>
      <c r="CO15" s="26">
        <v>0</v>
      </c>
      <c r="CP15" s="26">
        <f t="shared" si="50"/>
        <v>924</v>
      </c>
      <c r="CQ15" s="26">
        <v>924</v>
      </c>
      <c r="CR15" s="26">
        <v>0</v>
      </c>
      <c r="CS15" s="26">
        <f t="shared" si="51"/>
        <v>924</v>
      </c>
      <c r="CT15" s="33">
        <f t="shared" si="52"/>
        <v>100</v>
      </c>
      <c r="CU15" s="33" t="str">
        <f t="shared" si="53"/>
        <v xml:space="preserve"> </v>
      </c>
      <c r="CV15" s="33">
        <f t="shared" si="54"/>
        <v>100</v>
      </c>
      <c r="CW15" s="26">
        <v>0</v>
      </c>
      <c r="CX15" s="26">
        <v>0</v>
      </c>
      <c r="CY15" s="26">
        <f t="shared" si="55"/>
        <v>0</v>
      </c>
      <c r="CZ15" s="26">
        <v>0</v>
      </c>
      <c r="DA15" s="26">
        <v>0</v>
      </c>
      <c r="DB15" s="26">
        <f t="shared" si="56"/>
        <v>0</v>
      </c>
      <c r="DC15" s="33" t="str">
        <f t="shared" si="57"/>
        <v xml:space="preserve"> </v>
      </c>
      <c r="DD15" s="33" t="str">
        <f t="shared" si="58"/>
        <v xml:space="preserve"> </v>
      </c>
      <c r="DE15" s="33" t="str">
        <f t="shared" si="59"/>
        <v xml:space="preserve"> </v>
      </c>
      <c r="DG15" s="10">
        <v>3467938</v>
      </c>
      <c r="DH15" s="10" t="e">
        <f>#REF!-DG15</f>
        <v>#REF!</v>
      </c>
      <c r="DI15" s="10">
        <v>3182619</v>
      </c>
      <c r="DJ15" s="10" t="e">
        <f>#REF!-DI15</f>
        <v>#REF!</v>
      </c>
      <c r="DK15" s="10">
        <v>1021834</v>
      </c>
      <c r="DL15" s="10">
        <f t="shared" si="60"/>
        <v>52038</v>
      </c>
      <c r="DM15" s="10">
        <v>972990</v>
      </c>
      <c r="DN15" s="10">
        <f t="shared" si="61"/>
        <v>52271</v>
      </c>
      <c r="DO15" s="10">
        <v>48128</v>
      </c>
      <c r="DP15" s="10">
        <f t="shared" si="62"/>
        <v>7259</v>
      </c>
      <c r="DQ15" s="10">
        <v>45269</v>
      </c>
      <c r="DR15" s="10">
        <f t="shared" si="63"/>
        <v>7078</v>
      </c>
      <c r="DS15" s="10">
        <v>753890</v>
      </c>
      <c r="DT15" s="10">
        <f t="shared" si="64"/>
        <v>42173</v>
      </c>
      <c r="DU15" s="10">
        <v>709209</v>
      </c>
      <c r="DV15" s="10">
        <f t="shared" si="65"/>
        <v>43783</v>
      </c>
      <c r="DW15" s="10">
        <v>78756</v>
      </c>
      <c r="DX15" s="10">
        <f t="shared" si="66"/>
        <v>-3711</v>
      </c>
      <c r="DY15" s="10">
        <v>78227</v>
      </c>
      <c r="DZ15" s="10">
        <f t="shared" si="67"/>
        <v>-4357</v>
      </c>
      <c r="EA15" s="10">
        <v>141060</v>
      </c>
      <c r="EB15" s="10">
        <f t="shared" si="68"/>
        <v>6317</v>
      </c>
      <c r="EC15" s="10">
        <v>140285</v>
      </c>
      <c r="ED15" s="10">
        <f t="shared" si="69"/>
        <v>5767</v>
      </c>
      <c r="EE15" s="10">
        <v>2102217</v>
      </c>
      <c r="EF15" s="10">
        <f t="shared" si="70"/>
        <v>-91329</v>
      </c>
      <c r="EG15" s="10">
        <v>1869329</v>
      </c>
      <c r="EH15" s="10">
        <f t="shared" si="71"/>
        <v>-97057</v>
      </c>
      <c r="EI15" s="10">
        <v>2085033</v>
      </c>
      <c r="EJ15" s="10">
        <f t="shared" si="72"/>
        <v>-91501</v>
      </c>
      <c r="EK15" s="10">
        <v>1852145</v>
      </c>
      <c r="EL15" s="10">
        <f t="shared" si="73"/>
        <v>-97229</v>
      </c>
      <c r="EM15" s="10">
        <v>95432</v>
      </c>
      <c r="EN15" s="10">
        <f t="shared" si="74"/>
        <v>3698</v>
      </c>
      <c r="EO15" s="10">
        <v>91845</v>
      </c>
      <c r="EP15" s="10">
        <f t="shared" si="75"/>
        <v>3335</v>
      </c>
      <c r="EQ15" s="10">
        <v>247516</v>
      </c>
      <c r="ER15" s="10">
        <f t="shared" si="76"/>
        <v>1814</v>
      </c>
      <c r="ES15" s="10">
        <v>247516</v>
      </c>
      <c r="ET15" s="10">
        <f t="shared" si="77"/>
        <v>1814</v>
      </c>
      <c r="EU15" s="10">
        <v>939</v>
      </c>
      <c r="EV15" s="10">
        <f t="shared" si="78"/>
        <v>-15</v>
      </c>
      <c r="EW15" s="10">
        <v>939</v>
      </c>
      <c r="EX15" s="10">
        <f t="shared" si="79"/>
        <v>-15</v>
      </c>
      <c r="EY15" s="10">
        <v>0</v>
      </c>
      <c r="EZ15" s="10">
        <f t="shared" si="80"/>
        <v>0</v>
      </c>
      <c r="FA15" s="10">
        <v>0</v>
      </c>
      <c r="FB15" s="10">
        <f t="shared" si="81"/>
        <v>0</v>
      </c>
    </row>
    <row r="16" spans="1:158" ht="33" customHeight="1">
      <c r="A16" s="4" t="s">
        <v>90</v>
      </c>
      <c r="B16" s="25">
        <v>2659915</v>
      </c>
      <c r="C16" s="25">
        <v>152741</v>
      </c>
      <c r="D16" s="25">
        <f t="shared" si="0"/>
        <v>2812656</v>
      </c>
      <c r="E16" s="25">
        <v>2614082</v>
      </c>
      <c r="F16" s="25">
        <v>25558</v>
      </c>
      <c r="G16" s="25">
        <f t="shared" si="1"/>
        <v>2639640</v>
      </c>
      <c r="H16" s="32">
        <f t="shared" si="2"/>
        <v>98.276899825746312</v>
      </c>
      <c r="I16" s="32">
        <f t="shared" si="3"/>
        <v>16.732900792845403</v>
      </c>
      <c r="J16" s="32">
        <f t="shared" si="4"/>
        <v>93.84866119425908</v>
      </c>
      <c r="K16" s="25">
        <v>111601</v>
      </c>
      <c r="L16" s="25">
        <v>4334</v>
      </c>
      <c r="M16" s="25">
        <f t="shared" si="5"/>
        <v>115935</v>
      </c>
      <c r="N16" s="25">
        <v>109254</v>
      </c>
      <c r="O16" s="25">
        <v>811</v>
      </c>
      <c r="P16" s="25">
        <f t="shared" si="6"/>
        <v>110065</v>
      </c>
      <c r="Q16" s="32">
        <f t="shared" si="7"/>
        <v>97.896972249352615</v>
      </c>
      <c r="R16" s="32">
        <f t="shared" si="8"/>
        <v>18.71250576834333</v>
      </c>
      <c r="S16" s="32">
        <f t="shared" si="9"/>
        <v>94.936818044593949</v>
      </c>
      <c r="T16" s="25">
        <v>1930570</v>
      </c>
      <c r="U16" s="25">
        <v>134654</v>
      </c>
      <c r="V16" s="25">
        <f t="shared" si="10"/>
        <v>2065224</v>
      </c>
      <c r="W16" s="25">
        <v>1889985</v>
      </c>
      <c r="X16" s="25">
        <v>23344</v>
      </c>
      <c r="Y16" s="25">
        <f t="shared" si="11"/>
        <v>1913329</v>
      </c>
      <c r="Z16" s="32">
        <f t="shared" si="12"/>
        <v>97.89777112459015</v>
      </c>
      <c r="AA16" s="32">
        <f t="shared" si="13"/>
        <v>17.336284105930755</v>
      </c>
      <c r="AB16" s="32">
        <f t="shared" si="14"/>
        <v>92.645107746181537</v>
      </c>
      <c r="AC16" s="25">
        <v>183632</v>
      </c>
      <c r="AD16" s="25">
        <v>4115</v>
      </c>
      <c r="AE16" s="25">
        <f t="shared" si="15"/>
        <v>187747</v>
      </c>
      <c r="AF16" s="25">
        <v>182769</v>
      </c>
      <c r="AG16" s="25">
        <v>202</v>
      </c>
      <c r="AH16" s="25">
        <f t="shared" si="16"/>
        <v>182971</v>
      </c>
      <c r="AI16" s="32">
        <f t="shared" si="17"/>
        <v>99.530038337544653</v>
      </c>
      <c r="AJ16" s="32">
        <f t="shared" si="18"/>
        <v>4.9088699878493323</v>
      </c>
      <c r="AK16" s="32">
        <f t="shared" si="19"/>
        <v>97.45615109695494</v>
      </c>
      <c r="AL16" s="25">
        <v>434112</v>
      </c>
      <c r="AM16" s="25">
        <v>9638</v>
      </c>
      <c r="AN16" s="25">
        <f t="shared" si="20"/>
        <v>443750</v>
      </c>
      <c r="AO16" s="25">
        <v>432074</v>
      </c>
      <c r="AP16" s="25">
        <v>1201</v>
      </c>
      <c r="AQ16" s="25">
        <f t="shared" si="21"/>
        <v>433275</v>
      </c>
      <c r="AR16" s="32">
        <f t="shared" si="22"/>
        <v>99.530535898569951</v>
      </c>
      <c r="AS16" s="32">
        <f t="shared" si="23"/>
        <v>12.461091512761984</v>
      </c>
      <c r="AT16" s="32">
        <f t="shared" si="24"/>
        <v>97.63943661971831</v>
      </c>
      <c r="AU16" s="25">
        <v>6321118</v>
      </c>
      <c r="AV16" s="25">
        <v>454298</v>
      </c>
      <c r="AW16" s="25">
        <f t="shared" si="25"/>
        <v>6775416</v>
      </c>
      <c r="AX16" s="25">
        <v>6208285</v>
      </c>
      <c r="AY16" s="25">
        <v>66831</v>
      </c>
      <c r="AZ16" s="25">
        <f t="shared" si="26"/>
        <v>6275116</v>
      </c>
      <c r="BA16" s="32">
        <f t="shared" si="27"/>
        <v>98.214983488680332</v>
      </c>
      <c r="BB16" s="32">
        <f t="shared" si="28"/>
        <v>14.71082857507627</v>
      </c>
      <c r="BC16" s="32">
        <f t="shared" si="29"/>
        <v>92.615951551904701</v>
      </c>
      <c r="BD16" s="25">
        <v>6290557</v>
      </c>
      <c r="BE16" s="25">
        <v>454298</v>
      </c>
      <c r="BF16" s="25">
        <f t="shared" si="30"/>
        <v>6744855</v>
      </c>
      <c r="BG16" s="25">
        <v>6177724</v>
      </c>
      <c r="BH16" s="25">
        <v>66831</v>
      </c>
      <c r="BI16" s="25">
        <f t="shared" si="31"/>
        <v>6244555</v>
      </c>
      <c r="BJ16" s="32">
        <f t="shared" si="32"/>
        <v>98.206311460177531</v>
      </c>
      <c r="BK16" s="32">
        <f t="shared" si="33"/>
        <v>14.71082857507627</v>
      </c>
      <c r="BL16" s="32">
        <f t="shared" si="34"/>
        <v>92.582494360516279</v>
      </c>
      <c r="BM16" s="25">
        <v>30561</v>
      </c>
      <c r="BN16" s="25">
        <v>0</v>
      </c>
      <c r="BO16" s="25">
        <f t="shared" si="35"/>
        <v>30561</v>
      </c>
      <c r="BP16" s="25">
        <v>30561</v>
      </c>
      <c r="BQ16" s="25">
        <v>0</v>
      </c>
      <c r="BR16" s="25">
        <f t="shared" si="36"/>
        <v>30561</v>
      </c>
      <c r="BS16" s="32">
        <f t="shared" si="37"/>
        <v>100</v>
      </c>
      <c r="BT16" s="32" t="str">
        <f t="shared" si="38"/>
        <v xml:space="preserve"> </v>
      </c>
      <c r="BU16" s="32">
        <f t="shared" si="39"/>
        <v>100</v>
      </c>
      <c r="BV16" s="25">
        <v>142634</v>
      </c>
      <c r="BW16" s="25">
        <v>8800</v>
      </c>
      <c r="BX16" s="25">
        <f t="shared" si="40"/>
        <v>151434</v>
      </c>
      <c r="BY16" s="25">
        <v>139423</v>
      </c>
      <c r="BZ16" s="25">
        <v>1749</v>
      </c>
      <c r="CA16" s="25">
        <f t="shared" si="41"/>
        <v>141172</v>
      </c>
      <c r="CB16" s="32">
        <f t="shared" si="42"/>
        <v>97.74878359998317</v>
      </c>
      <c r="CC16" s="32">
        <f t="shared" si="43"/>
        <v>19.875</v>
      </c>
      <c r="CD16" s="32">
        <f t="shared" si="44"/>
        <v>93.223450480077133</v>
      </c>
      <c r="CE16" s="25">
        <v>441745</v>
      </c>
      <c r="CF16" s="25">
        <v>0</v>
      </c>
      <c r="CG16" s="25">
        <f t="shared" si="45"/>
        <v>441745</v>
      </c>
      <c r="CH16" s="25">
        <v>441745</v>
      </c>
      <c r="CI16" s="25">
        <v>0</v>
      </c>
      <c r="CJ16" s="25">
        <f t="shared" si="46"/>
        <v>441745</v>
      </c>
      <c r="CK16" s="32">
        <f t="shared" si="47"/>
        <v>100</v>
      </c>
      <c r="CL16" s="32" t="str">
        <f t="shared" si="48"/>
        <v xml:space="preserve"> </v>
      </c>
      <c r="CM16" s="32">
        <f t="shared" si="49"/>
        <v>100</v>
      </c>
      <c r="CN16" s="25">
        <v>21</v>
      </c>
      <c r="CO16" s="25">
        <v>0</v>
      </c>
      <c r="CP16" s="25">
        <f t="shared" si="50"/>
        <v>21</v>
      </c>
      <c r="CQ16" s="25">
        <v>21</v>
      </c>
      <c r="CR16" s="25">
        <v>0</v>
      </c>
      <c r="CS16" s="25">
        <f t="shared" si="51"/>
        <v>21</v>
      </c>
      <c r="CT16" s="32">
        <f t="shared" si="52"/>
        <v>100</v>
      </c>
      <c r="CU16" s="32" t="str">
        <f t="shared" si="53"/>
        <v xml:space="preserve"> </v>
      </c>
      <c r="CV16" s="32">
        <f t="shared" si="54"/>
        <v>100</v>
      </c>
      <c r="CW16" s="25">
        <v>0</v>
      </c>
      <c r="CX16" s="25">
        <v>33601</v>
      </c>
      <c r="CY16" s="25">
        <f t="shared" si="55"/>
        <v>33601</v>
      </c>
      <c r="CZ16" s="25">
        <v>0</v>
      </c>
      <c r="DA16" s="25">
        <v>0</v>
      </c>
      <c r="DB16" s="25">
        <f t="shared" si="56"/>
        <v>0</v>
      </c>
      <c r="DC16" s="32" t="str">
        <f t="shared" si="57"/>
        <v xml:space="preserve"> </v>
      </c>
      <c r="DD16" s="32">
        <f t="shared" si="58"/>
        <v>0</v>
      </c>
      <c r="DE16" s="32">
        <f t="shared" si="59"/>
        <v>0</v>
      </c>
      <c r="DG16" s="10">
        <v>10509955</v>
      </c>
      <c r="DH16" s="10" t="e">
        <f>#REF!-DG16</f>
        <v>#REF!</v>
      </c>
      <c r="DI16" s="10">
        <v>9858891</v>
      </c>
      <c r="DJ16" s="10" t="e">
        <f>#REF!-DI16</f>
        <v>#REF!</v>
      </c>
      <c r="DK16" s="10">
        <v>2694479</v>
      </c>
      <c r="DL16" s="10">
        <f t="shared" si="60"/>
        <v>118177</v>
      </c>
      <c r="DM16" s="10">
        <v>2539756</v>
      </c>
      <c r="DN16" s="10">
        <f t="shared" si="61"/>
        <v>99884</v>
      </c>
      <c r="DO16" s="10">
        <v>88378</v>
      </c>
      <c r="DP16" s="10">
        <f t="shared" si="62"/>
        <v>27557</v>
      </c>
      <c r="DQ16" s="10">
        <v>82893</v>
      </c>
      <c r="DR16" s="10">
        <f t="shared" si="63"/>
        <v>27172</v>
      </c>
      <c r="DS16" s="10">
        <v>1926339</v>
      </c>
      <c r="DT16" s="10">
        <f t="shared" si="64"/>
        <v>138885</v>
      </c>
      <c r="DU16" s="10">
        <v>1790845</v>
      </c>
      <c r="DV16" s="10">
        <f t="shared" si="65"/>
        <v>122484</v>
      </c>
      <c r="DW16" s="10">
        <v>195270</v>
      </c>
      <c r="DX16" s="10">
        <f t="shared" si="66"/>
        <v>-7523</v>
      </c>
      <c r="DY16" s="10">
        <v>189985</v>
      </c>
      <c r="DZ16" s="10">
        <f t="shared" si="67"/>
        <v>-7014</v>
      </c>
      <c r="EA16" s="10">
        <v>484492</v>
      </c>
      <c r="EB16" s="10">
        <f t="shared" si="68"/>
        <v>-40742</v>
      </c>
      <c r="EC16" s="10">
        <v>476033</v>
      </c>
      <c r="ED16" s="10">
        <f t="shared" si="69"/>
        <v>-42758</v>
      </c>
      <c r="EE16" s="10">
        <v>7205139</v>
      </c>
      <c r="EF16" s="10">
        <f t="shared" si="70"/>
        <v>-429723</v>
      </c>
      <c r="EG16" s="10">
        <v>6751162</v>
      </c>
      <c r="EH16" s="10">
        <f t="shared" si="71"/>
        <v>-476046</v>
      </c>
      <c r="EI16" s="10">
        <v>7174211</v>
      </c>
      <c r="EJ16" s="10">
        <f t="shared" si="72"/>
        <v>-429356</v>
      </c>
      <c r="EK16" s="10">
        <v>6720234</v>
      </c>
      <c r="EL16" s="10">
        <f t="shared" si="73"/>
        <v>-475679</v>
      </c>
      <c r="EM16" s="10">
        <v>145906</v>
      </c>
      <c r="EN16" s="10">
        <f t="shared" si="74"/>
        <v>5528</v>
      </c>
      <c r="EO16" s="10">
        <v>137143</v>
      </c>
      <c r="EP16" s="10">
        <f t="shared" si="75"/>
        <v>4029</v>
      </c>
      <c r="EQ16" s="10">
        <v>430803</v>
      </c>
      <c r="ER16" s="10">
        <f t="shared" si="76"/>
        <v>10942</v>
      </c>
      <c r="ES16" s="10">
        <v>430803</v>
      </c>
      <c r="ET16" s="10">
        <f t="shared" si="77"/>
        <v>10942</v>
      </c>
      <c r="EU16" s="10">
        <v>27</v>
      </c>
      <c r="EV16" s="10">
        <f t="shared" si="78"/>
        <v>-6</v>
      </c>
      <c r="EW16" s="10">
        <v>27</v>
      </c>
      <c r="EX16" s="10">
        <f t="shared" si="79"/>
        <v>-6</v>
      </c>
      <c r="EY16" s="10">
        <v>33601</v>
      </c>
      <c r="EZ16" s="10">
        <f t="shared" si="80"/>
        <v>0</v>
      </c>
      <c r="FA16" s="10">
        <v>0</v>
      </c>
      <c r="FB16" s="10">
        <f t="shared" si="81"/>
        <v>0</v>
      </c>
    </row>
    <row r="17" spans="1:158" ht="33" customHeight="1">
      <c r="A17" s="4" t="s">
        <v>91</v>
      </c>
      <c r="B17" s="25">
        <v>2118967</v>
      </c>
      <c r="C17" s="25">
        <v>100418</v>
      </c>
      <c r="D17" s="25">
        <f t="shared" si="0"/>
        <v>2219385</v>
      </c>
      <c r="E17" s="25">
        <v>2087901</v>
      </c>
      <c r="F17" s="25">
        <v>14353</v>
      </c>
      <c r="G17" s="25">
        <f>SUM(E17:F17)</f>
        <v>2102254</v>
      </c>
      <c r="H17" s="32">
        <f t="shared" ref="H17:J18" si="82">IF(ISERROR(E17/B17*100)," ",E17/B17*100)</f>
        <v>98.533908267566233</v>
      </c>
      <c r="I17" s="32">
        <f t="shared" si="82"/>
        <v>14.293254197454639</v>
      </c>
      <c r="J17" s="32">
        <f t="shared" si="82"/>
        <v>94.722366781788651</v>
      </c>
      <c r="K17" s="25">
        <v>89110</v>
      </c>
      <c r="L17" s="25">
        <v>4696</v>
      </c>
      <c r="M17" s="25">
        <f>SUM(K17:L17)</f>
        <v>93806</v>
      </c>
      <c r="N17" s="25">
        <v>87593</v>
      </c>
      <c r="O17" s="25">
        <v>728</v>
      </c>
      <c r="P17" s="25">
        <f>SUM(N17:O17)</f>
        <v>88321</v>
      </c>
      <c r="Q17" s="32">
        <f t="shared" ref="Q17:S18" si="83">IF(ISERROR(N17/K17*100)," ",N17/K17*100)</f>
        <v>98.297609695881491</v>
      </c>
      <c r="R17" s="32">
        <f t="shared" si="83"/>
        <v>15.502555366269167</v>
      </c>
      <c r="S17" s="32">
        <f t="shared" si="83"/>
        <v>94.152826045242307</v>
      </c>
      <c r="T17" s="25">
        <v>1579762</v>
      </c>
      <c r="U17" s="25">
        <v>83256</v>
      </c>
      <c r="V17" s="25">
        <f>SUM(T17:U17)</f>
        <v>1663018</v>
      </c>
      <c r="W17" s="25">
        <v>1552859</v>
      </c>
      <c r="X17" s="25">
        <v>12919</v>
      </c>
      <c r="Y17" s="25">
        <f>SUM(W17:X17)</f>
        <v>1565778</v>
      </c>
      <c r="Z17" s="32">
        <f t="shared" ref="Z17:AB18" si="84">IF(ISERROR(W17/T17*100)," ",W17/T17*100)</f>
        <v>98.297021956471923</v>
      </c>
      <c r="AA17" s="32">
        <f t="shared" si="84"/>
        <v>15.517199961564332</v>
      </c>
      <c r="AB17" s="32">
        <f t="shared" si="84"/>
        <v>94.152799308245619</v>
      </c>
      <c r="AC17" s="25">
        <v>133299</v>
      </c>
      <c r="AD17" s="25">
        <v>4736</v>
      </c>
      <c r="AE17" s="25">
        <f>SUM(AC17:AD17)</f>
        <v>138035</v>
      </c>
      <c r="AF17" s="25">
        <v>130894</v>
      </c>
      <c r="AG17" s="25">
        <v>540</v>
      </c>
      <c r="AH17" s="25">
        <f>SUM(AF17:AG17)</f>
        <v>131434</v>
      </c>
      <c r="AI17" s="32">
        <f t="shared" ref="AI17:AK18" si="85">IF(ISERROR(AF17/AC17*100)," ",AF17/AC17*100)</f>
        <v>98.195785414744293</v>
      </c>
      <c r="AJ17" s="32">
        <f t="shared" si="85"/>
        <v>11.402027027027026</v>
      </c>
      <c r="AK17" s="32">
        <f t="shared" si="85"/>
        <v>95.217879523309307</v>
      </c>
      <c r="AL17" s="25">
        <v>316796</v>
      </c>
      <c r="AM17" s="25">
        <v>7730</v>
      </c>
      <c r="AN17" s="25">
        <f>SUM(AL17:AM17)</f>
        <v>324526</v>
      </c>
      <c r="AO17" s="25">
        <v>316555</v>
      </c>
      <c r="AP17" s="25">
        <v>166</v>
      </c>
      <c r="AQ17" s="25">
        <f>SUM(AO17:AP17)</f>
        <v>316721</v>
      </c>
      <c r="AR17" s="32">
        <f t="shared" ref="AR17:AT18" si="86">IF(ISERROR(AO17/AL17*100)," ",AO17/AL17*100)</f>
        <v>99.92392580714403</v>
      </c>
      <c r="AS17" s="32">
        <f t="shared" si="86"/>
        <v>2.1474773609314357</v>
      </c>
      <c r="AT17" s="32">
        <f t="shared" si="86"/>
        <v>97.59495387118443</v>
      </c>
      <c r="AU17" s="25">
        <v>2746683</v>
      </c>
      <c r="AV17" s="25">
        <v>374658</v>
      </c>
      <c r="AW17" s="25">
        <f>SUM(AU17:AV17)</f>
        <v>3121341</v>
      </c>
      <c r="AX17" s="25">
        <v>2674792</v>
      </c>
      <c r="AY17" s="25">
        <v>37960</v>
      </c>
      <c r="AZ17" s="25">
        <f>SUM(AX17:AY17)</f>
        <v>2712752</v>
      </c>
      <c r="BA17" s="32">
        <f t="shared" ref="BA17:BC18" si="87">IF(ISERROR(AX17/AU17*100)," ",AX17/AU17*100)</f>
        <v>97.382624787789482</v>
      </c>
      <c r="BB17" s="32">
        <f t="shared" si="87"/>
        <v>10.131906965819494</v>
      </c>
      <c r="BC17" s="32">
        <f t="shared" si="87"/>
        <v>86.90982497586775</v>
      </c>
      <c r="BD17" s="25">
        <v>2737613</v>
      </c>
      <c r="BE17" s="25">
        <v>374658</v>
      </c>
      <c r="BF17" s="25">
        <f>SUM(BD17:BE17)</f>
        <v>3112271</v>
      </c>
      <c r="BG17" s="25">
        <v>2665722</v>
      </c>
      <c r="BH17" s="25">
        <v>37960</v>
      </c>
      <c r="BI17" s="25">
        <f>SUM(BG17:BH17)</f>
        <v>2703682</v>
      </c>
      <c r="BJ17" s="32">
        <f t="shared" ref="BJ17:BL18" si="88">IF(ISERROR(BG17/BD17*100)," ",BG17/BD17*100)</f>
        <v>97.37395314823533</v>
      </c>
      <c r="BK17" s="32">
        <f t="shared" si="88"/>
        <v>10.131906965819494</v>
      </c>
      <c r="BL17" s="32">
        <f t="shared" si="88"/>
        <v>86.87167666311835</v>
      </c>
      <c r="BM17" s="25">
        <v>9070</v>
      </c>
      <c r="BN17" s="25">
        <v>0</v>
      </c>
      <c r="BO17" s="25">
        <f>SUM(BM17:BN17)</f>
        <v>9070</v>
      </c>
      <c r="BP17" s="25">
        <v>9070</v>
      </c>
      <c r="BQ17" s="25">
        <v>0</v>
      </c>
      <c r="BR17" s="25">
        <f>SUM(BP17:BQ17)</f>
        <v>9070</v>
      </c>
      <c r="BS17" s="32">
        <f t="shared" ref="BS17:BU18" si="89">IF(ISERROR(BP17/BM17*100)," ",BP17/BM17*100)</f>
        <v>100</v>
      </c>
      <c r="BT17" s="32" t="str">
        <f t="shared" si="89"/>
        <v xml:space="preserve"> </v>
      </c>
      <c r="BU17" s="32">
        <f t="shared" si="89"/>
        <v>100</v>
      </c>
      <c r="BV17" s="25">
        <v>146136</v>
      </c>
      <c r="BW17" s="25">
        <v>9049</v>
      </c>
      <c r="BX17" s="25">
        <f>SUM(BV17:BW17)</f>
        <v>155185</v>
      </c>
      <c r="BY17" s="25">
        <v>142295</v>
      </c>
      <c r="BZ17" s="25">
        <v>1641</v>
      </c>
      <c r="CA17" s="25">
        <f>SUM(BY17:BZ17)</f>
        <v>143936</v>
      </c>
      <c r="CB17" s="32">
        <f t="shared" ref="CB17:CD18" si="90">IF(ISERROR(BY17/BV17*100)," ",BY17/BV17*100)</f>
        <v>97.371626430174629</v>
      </c>
      <c r="CC17" s="32">
        <f t="shared" si="90"/>
        <v>18.134600508343464</v>
      </c>
      <c r="CD17" s="32">
        <f t="shared" si="90"/>
        <v>92.75123240003866</v>
      </c>
      <c r="CE17" s="25">
        <v>344636</v>
      </c>
      <c r="CF17" s="25">
        <v>0</v>
      </c>
      <c r="CG17" s="25">
        <f>SUM(CE17:CF17)</f>
        <v>344636</v>
      </c>
      <c r="CH17" s="25">
        <v>344636</v>
      </c>
      <c r="CI17" s="25">
        <v>0</v>
      </c>
      <c r="CJ17" s="25">
        <f>SUM(CH17:CI17)</f>
        <v>344636</v>
      </c>
      <c r="CK17" s="32">
        <f t="shared" ref="CK17:CM18" si="91">IF(ISERROR(CH17/CE17*100)," ",CH17/CE17*100)</f>
        <v>100</v>
      </c>
      <c r="CL17" s="32" t="str">
        <f t="shared" si="91"/>
        <v xml:space="preserve"> </v>
      </c>
      <c r="CM17" s="32">
        <f t="shared" si="91"/>
        <v>100</v>
      </c>
      <c r="CN17" s="25">
        <v>0</v>
      </c>
      <c r="CO17" s="25">
        <v>0</v>
      </c>
      <c r="CP17" s="25">
        <f>SUM(CN17:CO17)</f>
        <v>0</v>
      </c>
      <c r="CQ17" s="25">
        <v>0</v>
      </c>
      <c r="CR17" s="25">
        <v>0</v>
      </c>
      <c r="CS17" s="25">
        <f>SUM(CQ17:CR17)</f>
        <v>0</v>
      </c>
      <c r="CT17" s="32" t="str">
        <f t="shared" ref="CT17:CV18" si="92">IF(ISERROR(CQ17/CN17*100)," ",CQ17/CN17*100)</f>
        <v xml:space="preserve"> </v>
      </c>
      <c r="CU17" s="32" t="str">
        <f t="shared" si="92"/>
        <v xml:space="preserve"> </v>
      </c>
      <c r="CV17" s="32" t="str">
        <f t="shared" si="92"/>
        <v xml:space="preserve"> </v>
      </c>
      <c r="CW17" s="25">
        <v>0</v>
      </c>
      <c r="CX17" s="25">
        <v>0</v>
      </c>
      <c r="CY17" s="25">
        <f>SUM(CW17:CX17)</f>
        <v>0</v>
      </c>
      <c r="CZ17" s="25">
        <v>0</v>
      </c>
      <c r="DA17" s="25">
        <v>0</v>
      </c>
      <c r="DB17" s="25">
        <f>SUM(CZ17:DA17)</f>
        <v>0</v>
      </c>
      <c r="DC17" s="32" t="str">
        <f t="shared" ref="DC17:DE18" si="93">IF(ISERROR(CZ17/CW17*100)," ",CZ17/CW17*100)</f>
        <v xml:space="preserve"> </v>
      </c>
      <c r="DD17" s="32" t="str">
        <f t="shared" si="93"/>
        <v xml:space="preserve"> </v>
      </c>
      <c r="DE17" s="32" t="str">
        <f t="shared" si="93"/>
        <v xml:space="preserve"> </v>
      </c>
      <c r="DG17" s="10">
        <v>5868029</v>
      </c>
      <c r="DH17" s="10" t="e">
        <f>#REF!-DG17</f>
        <v>#REF!</v>
      </c>
      <c r="DI17" s="10">
        <v>5352949</v>
      </c>
      <c r="DJ17" s="10" t="e">
        <f>#REF!-DI17</f>
        <v>#REF!</v>
      </c>
      <c r="DK17" s="10">
        <v>2041620</v>
      </c>
      <c r="DL17" s="10">
        <f>D17-DK17</f>
        <v>177765</v>
      </c>
      <c r="DM17" s="10">
        <v>1933902</v>
      </c>
      <c r="DN17" s="10">
        <f>G17-DM17</f>
        <v>168352</v>
      </c>
      <c r="DO17" s="10">
        <v>80478</v>
      </c>
      <c r="DP17" s="10">
        <f>M17-DO17</f>
        <v>13328</v>
      </c>
      <c r="DQ17" s="10">
        <v>58594</v>
      </c>
      <c r="DR17" s="10">
        <f>P17-DQ17</f>
        <v>29727</v>
      </c>
      <c r="DS17" s="10">
        <v>1528561</v>
      </c>
      <c r="DT17" s="10">
        <f>V17-DS17</f>
        <v>134457</v>
      </c>
      <c r="DU17" s="10">
        <v>1455868</v>
      </c>
      <c r="DV17" s="10">
        <f>Y17-DU17</f>
        <v>109910</v>
      </c>
      <c r="DW17" s="10">
        <v>138241</v>
      </c>
      <c r="DX17" s="10">
        <f>AE17-DW17</f>
        <v>-206</v>
      </c>
      <c r="DY17" s="10">
        <v>133004</v>
      </c>
      <c r="DZ17" s="10">
        <f>AH17-DY17</f>
        <v>-1570</v>
      </c>
      <c r="EA17" s="10">
        <v>294340</v>
      </c>
      <c r="EB17" s="10">
        <f>AN17-EA17</f>
        <v>30186</v>
      </c>
      <c r="EC17" s="10">
        <v>286436</v>
      </c>
      <c r="ED17" s="10">
        <f>AQ17-EC17</f>
        <v>30285</v>
      </c>
      <c r="EE17" s="10">
        <v>3337109</v>
      </c>
      <c r="EF17" s="10">
        <f>AW17-EE17</f>
        <v>-215768</v>
      </c>
      <c r="EG17" s="10">
        <v>2939246</v>
      </c>
      <c r="EH17" s="10">
        <f>AZ17-EG17</f>
        <v>-226494</v>
      </c>
      <c r="EI17" s="10">
        <v>3327245</v>
      </c>
      <c r="EJ17" s="10">
        <f>BF17-EI17</f>
        <v>-214974</v>
      </c>
      <c r="EK17" s="10">
        <v>2929382</v>
      </c>
      <c r="EL17" s="10">
        <f>BI17-EK17</f>
        <v>-225700</v>
      </c>
      <c r="EM17" s="10">
        <v>147590</v>
      </c>
      <c r="EN17" s="10">
        <f>BX17-EM17</f>
        <v>7595</v>
      </c>
      <c r="EO17" s="10">
        <v>138091</v>
      </c>
      <c r="EP17" s="10">
        <f>CA17-EO17</f>
        <v>5845</v>
      </c>
      <c r="EQ17" s="10">
        <v>341710</v>
      </c>
      <c r="ER17" s="10">
        <f>CG17-EQ17</f>
        <v>2926</v>
      </c>
      <c r="ES17" s="10">
        <v>341710</v>
      </c>
      <c r="ET17" s="10">
        <f>CJ17-ES17</f>
        <v>2926</v>
      </c>
      <c r="EU17" s="10">
        <v>0</v>
      </c>
      <c r="EV17" s="10">
        <f>CP17-EU17</f>
        <v>0</v>
      </c>
      <c r="EW17" s="10">
        <v>0</v>
      </c>
      <c r="EX17" s="10">
        <f>CS17-EW17</f>
        <v>0</v>
      </c>
      <c r="EY17" s="10">
        <v>0</v>
      </c>
      <c r="EZ17" s="10">
        <f>CY17-EY17</f>
        <v>0</v>
      </c>
      <c r="FA17" s="10">
        <v>0</v>
      </c>
      <c r="FB17" s="10">
        <f>DB17-FA17</f>
        <v>0</v>
      </c>
    </row>
    <row r="18" spans="1:158" ht="33" customHeight="1" thickBot="1">
      <c r="A18" s="4" t="s">
        <v>95</v>
      </c>
      <c r="B18" s="25">
        <v>1352787</v>
      </c>
      <c r="C18" s="25">
        <v>39762</v>
      </c>
      <c r="D18" s="25">
        <f t="shared" si="0"/>
        <v>1392549</v>
      </c>
      <c r="E18" s="25">
        <v>1335000</v>
      </c>
      <c r="F18" s="25">
        <v>8778</v>
      </c>
      <c r="G18" s="25">
        <f>SUM(E18:F18)</f>
        <v>1343778</v>
      </c>
      <c r="H18" s="32">
        <f t="shared" si="82"/>
        <v>98.68515886092932</v>
      </c>
      <c r="I18" s="32">
        <f t="shared" si="82"/>
        <v>22.076354308133396</v>
      </c>
      <c r="J18" s="32">
        <f t="shared" si="82"/>
        <v>96.497717495039666</v>
      </c>
      <c r="K18" s="25">
        <v>42315</v>
      </c>
      <c r="L18" s="25">
        <v>1779</v>
      </c>
      <c r="M18" s="25">
        <f>SUM(K18:L18)</f>
        <v>44094</v>
      </c>
      <c r="N18" s="25">
        <v>39898</v>
      </c>
      <c r="O18" s="25">
        <v>132</v>
      </c>
      <c r="P18" s="25">
        <f>SUM(N18:O18)</f>
        <v>40030</v>
      </c>
      <c r="Q18" s="32">
        <f t="shared" si="83"/>
        <v>94.288077513883962</v>
      </c>
      <c r="R18" s="32">
        <f t="shared" si="83"/>
        <v>7.4198988195615518</v>
      </c>
      <c r="S18" s="32">
        <f t="shared" si="83"/>
        <v>90.783326529686576</v>
      </c>
      <c r="T18" s="25">
        <v>792286</v>
      </c>
      <c r="U18" s="25">
        <v>34552</v>
      </c>
      <c r="V18" s="25">
        <f>SUM(T18:U18)</f>
        <v>826838</v>
      </c>
      <c r="W18" s="25">
        <v>778106</v>
      </c>
      <c r="X18" s="25">
        <v>8154</v>
      </c>
      <c r="Y18" s="25">
        <f>SUM(W18:X18)</f>
        <v>786260</v>
      </c>
      <c r="Z18" s="32">
        <f t="shared" si="84"/>
        <v>98.21024226100171</v>
      </c>
      <c r="AA18" s="32">
        <f t="shared" si="84"/>
        <v>23.599212780736281</v>
      </c>
      <c r="AB18" s="32">
        <f t="shared" si="84"/>
        <v>95.092388109883672</v>
      </c>
      <c r="AC18" s="25">
        <v>105834</v>
      </c>
      <c r="AD18" s="25">
        <v>3414</v>
      </c>
      <c r="AE18" s="25">
        <f>SUM(AC18:AD18)</f>
        <v>109248</v>
      </c>
      <c r="AF18" s="25">
        <v>104644</v>
      </c>
      <c r="AG18" s="25">
        <v>492</v>
      </c>
      <c r="AH18" s="25">
        <f>SUM(AF18:AG18)</f>
        <v>105136</v>
      </c>
      <c r="AI18" s="32">
        <f t="shared" si="85"/>
        <v>98.875597634030655</v>
      </c>
      <c r="AJ18" s="32">
        <f t="shared" si="85"/>
        <v>14.411247803163443</v>
      </c>
      <c r="AK18" s="32">
        <f t="shared" si="85"/>
        <v>96.236086701816049</v>
      </c>
      <c r="AL18" s="25">
        <v>412352</v>
      </c>
      <c r="AM18" s="25">
        <v>17</v>
      </c>
      <c r="AN18" s="25">
        <f>SUM(AL18:AM18)</f>
        <v>412369</v>
      </c>
      <c r="AO18" s="25">
        <v>412352</v>
      </c>
      <c r="AP18" s="25">
        <v>0</v>
      </c>
      <c r="AQ18" s="25">
        <f>SUM(AO18:AP18)</f>
        <v>412352</v>
      </c>
      <c r="AR18" s="32">
        <f t="shared" si="86"/>
        <v>100</v>
      </c>
      <c r="AS18" s="32">
        <f t="shared" si="86"/>
        <v>0</v>
      </c>
      <c r="AT18" s="32">
        <f t="shared" si="86"/>
        <v>99.995877478665946</v>
      </c>
      <c r="AU18" s="25">
        <v>2349556</v>
      </c>
      <c r="AV18" s="25">
        <v>180505</v>
      </c>
      <c r="AW18" s="25">
        <f>SUM(AU18:AV18)</f>
        <v>2530061</v>
      </c>
      <c r="AX18" s="25">
        <v>2304731</v>
      </c>
      <c r="AY18" s="25">
        <v>21129</v>
      </c>
      <c r="AZ18" s="25">
        <f>SUM(AX18:AY18)</f>
        <v>2325860</v>
      </c>
      <c r="BA18" s="32">
        <f t="shared" si="87"/>
        <v>98.092192737691718</v>
      </c>
      <c r="BB18" s="32">
        <f t="shared" si="87"/>
        <v>11.705492922633722</v>
      </c>
      <c r="BC18" s="32">
        <f t="shared" si="87"/>
        <v>91.92900882626941</v>
      </c>
      <c r="BD18" s="25">
        <v>2347890</v>
      </c>
      <c r="BE18" s="25">
        <v>180505</v>
      </c>
      <c r="BF18" s="25">
        <f>SUM(BD18:BE18)</f>
        <v>2528395</v>
      </c>
      <c r="BG18" s="25">
        <v>2303065</v>
      </c>
      <c r="BH18" s="25">
        <v>21129</v>
      </c>
      <c r="BI18" s="25">
        <f>SUM(BG18:BH18)</f>
        <v>2324194</v>
      </c>
      <c r="BJ18" s="32">
        <f t="shared" si="88"/>
        <v>98.090839008641808</v>
      </c>
      <c r="BK18" s="32">
        <f t="shared" si="88"/>
        <v>11.705492922633722</v>
      </c>
      <c r="BL18" s="32">
        <f t="shared" si="88"/>
        <v>91.923690720793232</v>
      </c>
      <c r="BM18" s="25">
        <v>1666</v>
      </c>
      <c r="BN18" s="25">
        <v>0</v>
      </c>
      <c r="BO18" s="25">
        <f>SUM(BM18:BN18)</f>
        <v>1666</v>
      </c>
      <c r="BP18" s="25">
        <v>1666</v>
      </c>
      <c r="BQ18" s="25">
        <v>0</v>
      </c>
      <c r="BR18" s="25">
        <f>SUM(BP18:BQ18)</f>
        <v>1666</v>
      </c>
      <c r="BS18" s="32">
        <f t="shared" si="89"/>
        <v>100</v>
      </c>
      <c r="BT18" s="32" t="str">
        <f t="shared" si="89"/>
        <v xml:space="preserve"> </v>
      </c>
      <c r="BU18" s="32">
        <f t="shared" si="89"/>
        <v>100</v>
      </c>
      <c r="BV18" s="25">
        <v>58660</v>
      </c>
      <c r="BW18" s="25">
        <v>2138</v>
      </c>
      <c r="BX18" s="25">
        <f>SUM(BV18:BW18)</f>
        <v>60798</v>
      </c>
      <c r="BY18" s="25">
        <v>57501</v>
      </c>
      <c r="BZ18" s="25">
        <v>741</v>
      </c>
      <c r="CA18" s="25">
        <f>SUM(BY18:BZ18)</f>
        <v>58242</v>
      </c>
      <c r="CB18" s="32">
        <f t="shared" si="90"/>
        <v>98.024207296283677</v>
      </c>
      <c r="CC18" s="32">
        <f t="shared" si="90"/>
        <v>34.658559401309638</v>
      </c>
      <c r="CD18" s="32">
        <f t="shared" si="90"/>
        <v>95.795914339287478</v>
      </c>
      <c r="CE18" s="25">
        <v>223328</v>
      </c>
      <c r="CF18" s="25">
        <v>0</v>
      </c>
      <c r="CG18" s="25">
        <f>SUM(CE18:CF18)</f>
        <v>223328</v>
      </c>
      <c r="CH18" s="25">
        <v>223328</v>
      </c>
      <c r="CI18" s="25">
        <v>0</v>
      </c>
      <c r="CJ18" s="25">
        <f>SUM(CH18:CI18)</f>
        <v>223328</v>
      </c>
      <c r="CK18" s="32">
        <f t="shared" si="91"/>
        <v>100</v>
      </c>
      <c r="CL18" s="32" t="str">
        <f t="shared" si="91"/>
        <v xml:space="preserve"> </v>
      </c>
      <c r="CM18" s="32">
        <f t="shared" si="91"/>
        <v>100</v>
      </c>
      <c r="CN18" s="25">
        <v>0</v>
      </c>
      <c r="CO18" s="25">
        <v>0</v>
      </c>
      <c r="CP18" s="25">
        <f>SUM(CN18:CO18)</f>
        <v>0</v>
      </c>
      <c r="CQ18" s="25">
        <v>0</v>
      </c>
      <c r="CR18" s="25">
        <v>0</v>
      </c>
      <c r="CS18" s="25">
        <f>SUM(CQ18:CR18)</f>
        <v>0</v>
      </c>
      <c r="CT18" s="32" t="str">
        <f t="shared" si="92"/>
        <v xml:space="preserve"> </v>
      </c>
      <c r="CU18" s="32" t="str">
        <f t="shared" si="92"/>
        <v xml:space="preserve"> </v>
      </c>
      <c r="CV18" s="32" t="str">
        <f t="shared" si="92"/>
        <v xml:space="preserve"> </v>
      </c>
      <c r="CW18" s="25">
        <v>0</v>
      </c>
      <c r="CX18" s="25">
        <v>205043</v>
      </c>
      <c r="CY18" s="25">
        <f>SUM(CW18:CX18)</f>
        <v>205043</v>
      </c>
      <c r="CZ18" s="25">
        <v>0</v>
      </c>
      <c r="DA18" s="25">
        <v>0</v>
      </c>
      <c r="DB18" s="25">
        <f>SUM(CZ18:DA18)</f>
        <v>0</v>
      </c>
      <c r="DC18" s="32" t="str">
        <f t="shared" si="93"/>
        <v xml:space="preserve"> </v>
      </c>
      <c r="DD18" s="32">
        <f t="shared" si="93"/>
        <v>0</v>
      </c>
      <c r="DE18" s="32">
        <f t="shared" si="93"/>
        <v>0</v>
      </c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</row>
    <row r="19" spans="1:158" ht="33" customHeight="1" thickTop="1" thickBot="1">
      <c r="A19" s="11" t="s">
        <v>86</v>
      </c>
      <c r="B19" s="27">
        <f t="shared" ref="B19:G19" si="94">SUM(B6:B18)</f>
        <v>74431660</v>
      </c>
      <c r="C19" s="27">
        <f t="shared" si="94"/>
        <v>4423009</v>
      </c>
      <c r="D19" s="27">
        <f t="shared" si="94"/>
        <v>78854669</v>
      </c>
      <c r="E19" s="27">
        <f t="shared" si="94"/>
        <v>73211329</v>
      </c>
      <c r="F19" s="27">
        <f t="shared" si="94"/>
        <v>813545</v>
      </c>
      <c r="G19" s="27">
        <f t="shared" si="94"/>
        <v>74024874</v>
      </c>
      <c r="H19" s="34">
        <f t="shared" si="2"/>
        <v>98.360467843925562</v>
      </c>
      <c r="I19" s="34">
        <f t="shared" si="3"/>
        <v>18.393473764127542</v>
      </c>
      <c r="J19" s="34">
        <f t="shared" si="4"/>
        <v>93.875067816212635</v>
      </c>
      <c r="K19" s="27">
        <f t="shared" ref="K19:P19" si="95">SUM(K6:K18)</f>
        <v>2133482</v>
      </c>
      <c r="L19" s="27">
        <f t="shared" si="95"/>
        <v>150295</v>
      </c>
      <c r="M19" s="27">
        <f t="shared" si="95"/>
        <v>2283777</v>
      </c>
      <c r="N19" s="27">
        <f t="shared" si="95"/>
        <v>2091970</v>
      </c>
      <c r="O19" s="27">
        <f t="shared" si="95"/>
        <v>28258</v>
      </c>
      <c r="P19" s="27">
        <f t="shared" si="95"/>
        <v>2120228</v>
      </c>
      <c r="Q19" s="34">
        <f t="shared" si="7"/>
        <v>98.054260593714872</v>
      </c>
      <c r="R19" s="34">
        <f t="shared" si="8"/>
        <v>18.801690009647693</v>
      </c>
      <c r="S19" s="34">
        <f t="shared" si="9"/>
        <v>92.838661568095304</v>
      </c>
      <c r="T19" s="27">
        <f t="shared" ref="T19:Y19" si="96">SUM(T6:T18)</f>
        <v>52394920</v>
      </c>
      <c r="U19" s="27">
        <f t="shared" si="96"/>
        <v>3908200</v>
      </c>
      <c r="V19" s="27">
        <f t="shared" si="96"/>
        <v>56303120</v>
      </c>
      <c r="W19" s="27">
        <f t="shared" si="96"/>
        <v>51343021</v>
      </c>
      <c r="X19" s="27">
        <f t="shared" si="96"/>
        <v>730294</v>
      </c>
      <c r="Y19" s="27">
        <f t="shared" si="96"/>
        <v>52073315</v>
      </c>
      <c r="Z19" s="34">
        <f t="shared" si="12"/>
        <v>97.992364526942694</v>
      </c>
      <c r="AA19" s="34">
        <f t="shared" si="13"/>
        <v>18.686198249833684</v>
      </c>
      <c r="AB19" s="34">
        <f t="shared" si="14"/>
        <v>92.487441193312208</v>
      </c>
      <c r="AC19" s="27">
        <f t="shared" ref="AC19:AH19" si="97">SUM(AC6:AC18)</f>
        <v>4630084</v>
      </c>
      <c r="AD19" s="27">
        <f t="shared" si="97"/>
        <v>96885</v>
      </c>
      <c r="AE19" s="27">
        <f t="shared" si="97"/>
        <v>4726969</v>
      </c>
      <c r="AF19" s="27">
        <f t="shared" si="97"/>
        <v>4595362</v>
      </c>
      <c r="AG19" s="27">
        <f t="shared" si="97"/>
        <v>14453</v>
      </c>
      <c r="AH19" s="27">
        <f t="shared" si="97"/>
        <v>4609815</v>
      </c>
      <c r="AI19" s="34">
        <f t="shared" si="17"/>
        <v>99.250078400305483</v>
      </c>
      <c r="AJ19" s="34">
        <f t="shared" si="18"/>
        <v>14.917685916292511</v>
      </c>
      <c r="AK19" s="34">
        <f t="shared" si="19"/>
        <v>97.521583069404514</v>
      </c>
      <c r="AL19" s="27">
        <f t="shared" ref="AL19:AQ19" si="98">SUM(AL6:AL18)</f>
        <v>15273174</v>
      </c>
      <c r="AM19" s="27">
        <f t="shared" si="98"/>
        <v>267629</v>
      </c>
      <c r="AN19" s="27">
        <f t="shared" si="98"/>
        <v>15540803</v>
      </c>
      <c r="AO19" s="27">
        <f t="shared" si="98"/>
        <v>15180976</v>
      </c>
      <c r="AP19" s="27">
        <f t="shared" si="98"/>
        <v>40540</v>
      </c>
      <c r="AQ19" s="27">
        <f t="shared" si="98"/>
        <v>15221516</v>
      </c>
      <c r="AR19" s="34">
        <f t="shared" si="22"/>
        <v>99.396340276094548</v>
      </c>
      <c r="AS19" s="34">
        <f t="shared" si="23"/>
        <v>15.147835249543212</v>
      </c>
      <c r="AT19" s="34">
        <f t="shared" si="24"/>
        <v>97.945492263173279</v>
      </c>
      <c r="AU19" s="27">
        <f t="shared" ref="AU19:AZ19" si="99">SUM(AU6:AU18)</f>
        <v>96734390</v>
      </c>
      <c r="AV19" s="27">
        <f t="shared" si="99"/>
        <v>12533967</v>
      </c>
      <c r="AW19" s="27">
        <f t="shared" si="99"/>
        <v>109268357</v>
      </c>
      <c r="AX19" s="27">
        <f t="shared" si="99"/>
        <v>94247908</v>
      </c>
      <c r="AY19" s="27">
        <f t="shared" si="99"/>
        <v>1771004</v>
      </c>
      <c r="AZ19" s="27">
        <f t="shared" si="99"/>
        <v>96018912</v>
      </c>
      <c r="BA19" s="34">
        <f t="shared" si="27"/>
        <v>97.429578043547906</v>
      </c>
      <c r="BB19" s="34">
        <f t="shared" si="28"/>
        <v>14.12963669044286</v>
      </c>
      <c r="BC19" s="34">
        <f t="shared" si="29"/>
        <v>87.874398990002206</v>
      </c>
      <c r="BD19" s="27">
        <f t="shared" ref="BD19:BI19" si="100">SUM(BD6:BD18)</f>
        <v>96072679</v>
      </c>
      <c r="BE19" s="27">
        <f t="shared" si="100"/>
        <v>12533967</v>
      </c>
      <c r="BF19" s="27">
        <f t="shared" si="100"/>
        <v>108606646</v>
      </c>
      <c r="BG19" s="27">
        <f t="shared" si="100"/>
        <v>93586197</v>
      </c>
      <c r="BH19" s="27">
        <f t="shared" si="100"/>
        <v>1771004</v>
      </c>
      <c r="BI19" s="27">
        <f t="shared" si="100"/>
        <v>95357201</v>
      </c>
      <c r="BJ19" s="34">
        <f t="shared" si="32"/>
        <v>97.411873983445389</v>
      </c>
      <c r="BK19" s="34">
        <f t="shared" si="33"/>
        <v>14.12963669044286</v>
      </c>
      <c r="BL19" s="34">
        <f t="shared" si="34"/>
        <v>87.800520973642818</v>
      </c>
      <c r="BM19" s="27">
        <f t="shared" ref="BM19:BR19" si="101">SUM(BM6:BM18)</f>
        <v>661711</v>
      </c>
      <c r="BN19" s="27">
        <f t="shared" si="101"/>
        <v>0</v>
      </c>
      <c r="BO19" s="27">
        <f t="shared" si="101"/>
        <v>661711</v>
      </c>
      <c r="BP19" s="27">
        <f t="shared" si="101"/>
        <v>661711</v>
      </c>
      <c r="BQ19" s="27">
        <f t="shared" si="101"/>
        <v>0</v>
      </c>
      <c r="BR19" s="27">
        <f t="shared" si="101"/>
        <v>661711</v>
      </c>
      <c r="BS19" s="34">
        <f t="shared" si="37"/>
        <v>100</v>
      </c>
      <c r="BT19" s="34" t="str">
        <f t="shared" si="38"/>
        <v xml:space="preserve"> </v>
      </c>
      <c r="BU19" s="34">
        <f t="shared" si="39"/>
        <v>100</v>
      </c>
      <c r="BV19" s="27">
        <f t="shared" ref="BV19:CA19" si="102">SUM(BV6:BV18)</f>
        <v>2535258</v>
      </c>
      <c r="BW19" s="27">
        <f t="shared" si="102"/>
        <v>212318</v>
      </c>
      <c r="BX19" s="27">
        <f t="shared" si="102"/>
        <v>2747576</v>
      </c>
      <c r="BY19" s="27">
        <f t="shared" si="102"/>
        <v>2463376</v>
      </c>
      <c r="BZ19" s="27">
        <f t="shared" si="102"/>
        <v>43962</v>
      </c>
      <c r="CA19" s="27">
        <f t="shared" si="102"/>
        <v>2507338</v>
      </c>
      <c r="CB19" s="34">
        <f t="shared" si="42"/>
        <v>97.164706708350792</v>
      </c>
      <c r="CC19" s="34">
        <f t="shared" si="43"/>
        <v>20.705733852052109</v>
      </c>
      <c r="CD19" s="34">
        <f t="shared" si="44"/>
        <v>91.256365610996752</v>
      </c>
      <c r="CE19" s="27">
        <f t="shared" ref="CE19:CJ19" si="103">SUM(CE6:CE18)</f>
        <v>11253078</v>
      </c>
      <c r="CF19" s="27">
        <f t="shared" si="103"/>
        <v>0</v>
      </c>
      <c r="CG19" s="27">
        <f t="shared" si="103"/>
        <v>11253078</v>
      </c>
      <c r="CH19" s="27">
        <f t="shared" si="103"/>
        <v>11253078</v>
      </c>
      <c r="CI19" s="27">
        <f t="shared" si="103"/>
        <v>0</v>
      </c>
      <c r="CJ19" s="27">
        <f t="shared" si="103"/>
        <v>11253078</v>
      </c>
      <c r="CK19" s="34">
        <f t="shared" si="47"/>
        <v>100</v>
      </c>
      <c r="CL19" s="34" t="str">
        <f t="shared" si="48"/>
        <v xml:space="preserve"> </v>
      </c>
      <c r="CM19" s="34">
        <f t="shared" si="49"/>
        <v>100</v>
      </c>
      <c r="CN19" s="27">
        <f t="shared" ref="CN19:CS19" si="104">SUM(CN6:CN18)</f>
        <v>996</v>
      </c>
      <c r="CO19" s="27">
        <f t="shared" si="104"/>
        <v>0</v>
      </c>
      <c r="CP19" s="27">
        <f t="shared" si="104"/>
        <v>996</v>
      </c>
      <c r="CQ19" s="27">
        <f t="shared" si="104"/>
        <v>996</v>
      </c>
      <c r="CR19" s="27">
        <f t="shared" si="104"/>
        <v>0</v>
      </c>
      <c r="CS19" s="27">
        <f t="shared" si="104"/>
        <v>996</v>
      </c>
      <c r="CT19" s="34">
        <f t="shared" si="52"/>
        <v>100</v>
      </c>
      <c r="CU19" s="34" t="str">
        <f t="shared" si="53"/>
        <v xml:space="preserve"> </v>
      </c>
      <c r="CV19" s="34">
        <f t="shared" si="54"/>
        <v>100</v>
      </c>
      <c r="CW19" s="27">
        <f t="shared" ref="CW19:DB19" si="105">SUM(CW6:CW18)</f>
        <v>11134</v>
      </c>
      <c r="CX19" s="27">
        <f t="shared" si="105"/>
        <v>514109</v>
      </c>
      <c r="CY19" s="27">
        <f t="shared" si="105"/>
        <v>525243</v>
      </c>
      <c r="CZ19" s="27">
        <f t="shared" si="105"/>
        <v>3588</v>
      </c>
      <c r="DA19" s="27">
        <f t="shared" si="105"/>
        <v>28316</v>
      </c>
      <c r="DB19" s="27">
        <f t="shared" si="105"/>
        <v>31904</v>
      </c>
      <c r="DC19" s="34">
        <f t="shared" si="57"/>
        <v>32.225615232620804</v>
      </c>
      <c r="DD19" s="34">
        <f t="shared" si="58"/>
        <v>5.5077814237836726</v>
      </c>
      <c r="DE19" s="34">
        <f t="shared" si="59"/>
        <v>6.0741409214401711</v>
      </c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</row>
    <row r="20" spans="1:158" ht="33" customHeight="1" thickTop="1">
      <c r="A20" s="4" t="s">
        <v>29</v>
      </c>
      <c r="B20" s="25">
        <v>448142</v>
      </c>
      <c r="C20" s="25">
        <v>19195</v>
      </c>
      <c r="D20" s="25">
        <f t="shared" ref="D20:D49" si="106">SUM(B20:C20)</f>
        <v>467337</v>
      </c>
      <c r="E20" s="25">
        <v>433081</v>
      </c>
      <c r="F20" s="25">
        <v>3522</v>
      </c>
      <c r="G20" s="25">
        <f t="shared" ref="G20:G49" si="107">SUM(E20:F20)</f>
        <v>436603</v>
      </c>
      <c r="H20" s="32">
        <f t="shared" si="2"/>
        <v>96.639234885371152</v>
      </c>
      <c r="I20" s="32">
        <f t="shared" si="3"/>
        <v>18.348528262568379</v>
      </c>
      <c r="J20" s="32">
        <f t="shared" si="4"/>
        <v>93.423589401224376</v>
      </c>
      <c r="K20" s="25">
        <v>20184</v>
      </c>
      <c r="L20" s="25">
        <v>1006</v>
      </c>
      <c r="M20" s="25">
        <f t="shared" ref="M20:M49" si="108">SUM(K20:L20)</f>
        <v>21190</v>
      </c>
      <c r="N20" s="25">
        <v>19812</v>
      </c>
      <c r="O20" s="25">
        <v>198</v>
      </c>
      <c r="P20" s="25">
        <f t="shared" ref="P20:P49" si="109">SUM(N20:O20)</f>
        <v>20010</v>
      </c>
      <c r="Q20" s="32">
        <f t="shared" si="7"/>
        <v>98.156956004756239</v>
      </c>
      <c r="R20" s="32">
        <f t="shared" si="8"/>
        <v>19.681908548707753</v>
      </c>
      <c r="S20" s="32">
        <f t="shared" si="9"/>
        <v>94.431335535630012</v>
      </c>
      <c r="T20" s="25">
        <v>328408</v>
      </c>
      <c r="U20" s="25">
        <v>16366</v>
      </c>
      <c r="V20" s="25">
        <f t="shared" ref="V20:V49" si="110">SUM(T20:U20)</f>
        <v>344774</v>
      </c>
      <c r="W20" s="25">
        <v>322365</v>
      </c>
      <c r="X20" s="25">
        <v>3224</v>
      </c>
      <c r="Y20" s="25">
        <f t="shared" ref="Y20:Y49" si="111">SUM(W20:X20)</f>
        <v>325589</v>
      </c>
      <c r="Z20" s="32">
        <f t="shared" si="12"/>
        <v>98.159910842610415</v>
      </c>
      <c r="AA20" s="32">
        <f t="shared" si="13"/>
        <v>19.6993767566907</v>
      </c>
      <c r="AB20" s="32">
        <f t="shared" si="14"/>
        <v>94.435485274411647</v>
      </c>
      <c r="AC20" s="25">
        <v>22998</v>
      </c>
      <c r="AD20" s="25">
        <v>421</v>
      </c>
      <c r="AE20" s="25">
        <f t="shared" ref="AE20:AE49" si="112">SUM(AC20:AD20)</f>
        <v>23419</v>
      </c>
      <c r="AF20" s="25">
        <v>22511</v>
      </c>
      <c r="AG20" s="25">
        <v>100</v>
      </c>
      <c r="AH20" s="25">
        <f t="shared" ref="AH20:AH49" si="113">SUM(AF20:AG20)</f>
        <v>22611</v>
      </c>
      <c r="AI20" s="32">
        <f t="shared" si="17"/>
        <v>97.882424558657277</v>
      </c>
      <c r="AJ20" s="32">
        <f t="shared" si="18"/>
        <v>23.75296912114014</v>
      </c>
      <c r="AK20" s="32">
        <f t="shared" si="19"/>
        <v>96.549809983346861</v>
      </c>
      <c r="AL20" s="25">
        <v>76552</v>
      </c>
      <c r="AM20" s="25">
        <v>1402</v>
      </c>
      <c r="AN20" s="25">
        <f t="shared" ref="AN20:AN49" si="114">SUM(AL20:AM20)</f>
        <v>77954</v>
      </c>
      <c r="AO20" s="25">
        <v>68393</v>
      </c>
      <c r="AP20" s="25">
        <v>0</v>
      </c>
      <c r="AQ20" s="25">
        <f t="shared" ref="AQ20:AQ49" si="115">SUM(AO20:AP20)</f>
        <v>68393</v>
      </c>
      <c r="AR20" s="32">
        <f t="shared" si="22"/>
        <v>89.341885254467556</v>
      </c>
      <c r="AS20" s="32">
        <f t="shared" si="23"/>
        <v>0</v>
      </c>
      <c r="AT20" s="32">
        <f t="shared" si="24"/>
        <v>87.735074531133748</v>
      </c>
      <c r="AU20" s="25">
        <v>750617</v>
      </c>
      <c r="AV20" s="25">
        <v>52693</v>
      </c>
      <c r="AW20" s="25">
        <f t="shared" ref="AW20:AW49" si="116">SUM(AU20:AV20)</f>
        <v>803310</v>
      </c>
      <c r="AX20" s="25">
        <v>738458</v>
      </c>
      <c r="AY20" s="25">
        <v>5941</v>
      </c>
      <c r="AZ20" s="25">
        <f t="shared" ref="AZ20:AZ49" si="117">SUM(AX20:AY20)</f>
        <v>744399</v>
      </c>
      <c r="BA20" s="32">
        <f t="shared" si="27"/>
        <v>98.38013261090542</v>
      </c>
      <c r="BB20" s="32">
        <f t="shared" si="28"/>
        <v>11.274742375647619</v>
      </c>
      <c r="BC20" s="32">
        <f t="shared" si="29"/>
        <v>92.666467490756986</v>
      </c>
      <c r="BD20" s="25">
        <v>749619</v>
      </c>
      <c r="BE20" s="25">
        <v>52693</v>
      </c>
      <c r="BF20" s="25">
        <f t="shared" ref="BF20:BF49" si="118">SUM(BD20:BE20)</f>
        <v>802312</v>
      </c>
      <c r="BG20" s="25">
        <v>737460</v>
      </c>
      <c r="BH20" s="25">
        <v>5941</v>
      </c>
      <c r="BI20" s="25">
        <f t="shared" ref="BI20:BI49" si="119">SUM(BG20:BH20)</f>
        <v>743401</v>
      </c>
      <c r="BJ20" s="32">
        <f t="shared" si="32"/>
        <v>98.377976011813999</v>
      </c>
      <c r="BK20" s="32">
        <f t="shared" si="33"/>
        <v>11.274742375647619</v>
      </c>
      <c r="BL20" s="32">
        <f t="shared" si="34"/>
        <v>92.657345272163454</v>
      </c>
      <c r="BM20" s="25">
        <v>998</v>
      </c>
      <c r="BN20" s="25">
        <v>0</v>
      </c>
      <c r="BO20" s="25">
        <f t="shared" ref="BO20:BO49" si="120">SUM(BM20:BN20)</f>
        <v>998</v>
      </c>
      <c r="BP20" s="25">
        <v>998</v>
      </c>
      <c r="BQ20" s="25">
        <v>0</v>
      </c>
      <c r="BR20" s="25">
        <f t="shared" ref="BR20:BR49" si="121">SUM(BP20:BQ20)</f>
        <v>998</v>
      </c>
      <c r="BS20" s="32">
        <f t="shared" si="37"/>
        <v>100</v>
      </c>
      <c r="BT20" s="32" t="str">
        <f t="shared" si="38"/>
        <v xml:space="preserve"> </v>
      </c>
      <c r="BU20" s="32">
        <f t="shared" si="39"/>
        <v>100</v>
      </c>
      <c r="BV20" s="25">
        <v>27620</v>
      </c>
      <c r="BW20" s="25">
        <v>1255</v>
      </c>
      <c r="BX20" s="25">
        <f t="shared" ref="BX20:BX49" si="122">SUM(BV20:BW20)</f>
        <v>28875</v>
      </c>
      <c r="BY20" s="25">
        <v>27149</v>
      </c>
      <c r="BZ20" s="25">
        <v>187</v>
      </c>
      <c r="CA20" s="25">
        <f t="shared" ref="CA20:CA49" si="123">SUM(BY20:BZ20)</f>
        <v>27336</v>
      </c>
      <c r="CB20" s="32">
        <f t="shared" si="42"/>
        <v>98.294713975380148</v>
      </c>
      <c r="CC20" s="32">
        <f t="shared" si="43"/>
        <v>14.900398406374501</v>
      </c>
      <c r="CD20" s="32">
        <f t="shared" si="44"/>
        <v>94.67012987012987</v>
      </c>
      <c r="CE20" s="25">
        <v>66730</v>
      </c>
      <c r="CF20" s="25">
        <v>0</v>
      </c>
      <c r="CG20" s="25">
        <f t="shared" ref="CG20:CG49" si="124">SUM(CE20:CF20)</f>
        <v>66730</v>
      </c>
      <c r="CH20" s="25">
        <v>66730</v>
      </c>
      <c r="CI20" s="25">
        <v>0</v>
      </c>
      <c r="CJ20" s="25">
        <f t="shared" ref="CJ20:CJ49" si="125">SUM(CH20:CI20)</f>
        <v>66730</v>
      </c>
      <c r="CK20" s="32">
        <f t="shared" si="47"/>
        <v>100</v>
      </c>
      <c r="CL20" s="32" t="str">
        <f t="shared" si="48"/>
        <v xml:space="preserve"> </v>
      </c>
      <c r="CM20" s="32">
        <f t="shared" si="49"/>
        <v>100</v>
      </c>
      <c r="CN20" s="25">
        <v>0</v>
      </c>
      <c r="CO20" s="25">
        <v>0</v>
      </c>
      <c r="CP20" s="25">
        <f t="shared" ref="CP20:CP49" si="126">SUM(CN20:CO20)</f>
        <v>0</v>
      </c>
      <c r="CQ20" s="25">
        <v>0</v>
      </c>
      <c r="CR20" s="25">
        <v>0</v>
      </c>
      <c r="CS20" s="25">
        <f t="shared" ref="CS20:CS49" si="127">SUM(CQ20:CR20)</f>
        <v>0</v>
      </c>
      <c r="CT20" s="32" t="str">
        <f t="shared" si="52"/>
        <v xml:space="preserve"> </v>
      </c>
      <c r="CU20" s="32" t="str">
        <f t="shared" si="53"/>
        <v xml:space="preserve"> </v>
      </c>
      <c r="CV20" s="32" t="str">
        <f t="shared" si="54"/>
        <v xml:space="preserve"> </v>
      </c>
      <c r="CW20" s="25">
        <v>0</v>
      </c>
      <c r="CX20" s="25">
        <v>0</v>
      </c>
      <c r="CY20" s="25">
        <f t="shared" ref="CY20:CY49" si="128">SUM(CW20:CX20)</f>
        <v>0</v>
      </c>
      <c r="CZ20" s="25">
        <v>0</v>
      </c>
      <c r="DA20" s="25">
        <v>0</v>
      </c>
      <c r="DB20" s="25">
        <f t="shared" ref="DB20:DB49" si="129">SUM(CZ20:DA20)</f>
        <v>0</v>
      </c>
      <c r="DC20" s="32" t="str">
        <f t="shared" si="57"/>
        <v xml:space="preserve"> </v>
      </c>
      <c r="DD20" s="32" t="str">
        <f t="shared" si="58"/>
        <v xml:space="preserve"> </v>
      </c>
      <c r="DE20" s="32" t="str">
        <f t="shared" si="59"/>
        <v xml:space="preserve"> </v>
      </c>
      <c r="DG20" s="10">
        <v>1344110</v>
      </c>
      <c r="DH20" s="10" t="e">
        <f>#REF!-DG20</f>
        <v>#REF!</v>
      </c>
      <c r="DI20" s="10">
        <v>1269820</v>
      </c>
      <c r="DJ20" s="10" t="e">
        <f>#REF!-DI20</f>
        <v>#REF!</v>
      </c>
      <c r="DK20" s="10">
        <v>421137</v>
      </c>
      <c r="DL20" s="10">
        <f t="shared" ref="DL20:DL49" si="130">D20-DK20</f>
        <v>46200</v>
      </c>
      <c r="DM20" s="10">
        <v>401160</v>
      </c>
      <c r="DN20" s="10">
        <f t="shared" ref="DN20:DN49" si="131">G20-DM20</f>
        <v>35443</v>
      </c>
      <c r="DO20" s="10">
        <v>16712</v>
      </c>
      <c r="DP20" s="10">
        <f t="shared" ref="DP20:DP49" si="132">M20-DO20</f>
        <v>4478</v>
      </c>
      <c r="DQ20" s="10">
        <v>15781</v>
      </c>
      <c r="DR20" s="10">
        <f t="shared" ref="DR20:DR49" si="133">P20-DQ20</f>
        <v>4229</v>
      </c>
      <c r="DS20" s="10">
        <v>308759</v>
      </c>
      <c r="DT20" s="10">
        <f t="shared" ref="DT20:DT49" si="134">V20-DS20</f>
        <v>36015</v>
      </c>
      <c r="DU20" s="10">
        <v>291536</v>
      </c>
      <c r="DV20" s="10">
        <f t="shared" ref="DV20:DV49" si="135">Y20-DU20</f>
        <v>34053</v>
      </c>
      <c r="DW20" s="10">
        <v>23963</v>
      </c>
      <c r="DX20" s="10">
        <f t="shared" ref="DX20:DX49" si="136">AE20-DW20</f>
        <v>-544</v>
      </c>
      <c r="DY20" s="10">
        <v>23507</v>
      </c>
      <c r="DZ20" s="10">
        <f t="shared" ref="DZ20:DZ49" si="137">AH20-DY20</f>
        <v>-896</v>
      </c>
      <c r="EA20" s="10">
        <v>71703</v>
      </c>
      <c r="EB20" s="10">
        <f t="shared" ref="EB20:EB49" si="138">AN20-EA20</f>
        <v>6251</v>
      </c>
      <c r="EC20" s="10">
        <v>70336</v>
      </c>
      <c r="ED20" s="10">
        <f t="shared" ref="ED20:ED49" si="139">AQ20-EC20</f>
        <v>-1943</v>
      </c>
      <c r="EE20" s="10">
        <v>828847</v>
      </c>
      <c r="EF20" s="10">
        <f t="shared" ref="EF20:EF49" si="140">AW20-EE20</f>
        <v>-25537</v>
      </c>
      <c r="EG20" s="10">
        <v>775832</v>
      </c>
      <c r="EH20" s="10">
        <f t="shared" ref="EH20:EH49" si="141">AZ20-EG20</f>
        <v>-31433</v>
      </c>
      <c r="EI20" s="10">
        <v>827799</v>
      </c>
      <c r="EJ20" s="10">
        <f t="shared" ref="EJ20:EJ49" si="142">BF20-EI20</f>
        <v>-25487</v>
      </c>
      <c r="EK20" s="10">
        <v>774784</v>
      </c>
      <c r="EL20" s="10">
        <f t="shared" ref="EL20:EL49" si="143">BI20-EK20</f>
        <v>-31383</v>
      </c>
      <c r="EM20" s="10">
        <v>27826</v>
      </c>
      <c r="EN20" s="10">
        <f t="shared" ref="EN20:EN49" si="144">BX20-EM20</f>
        <v>1049</v>
      </c>
      <c r="EO20" s="10">
        <v>26528</v>
      </c>
      <c r="EP20" s="10">
        <f t="shared" ref="EP20:EP49" si="145">CA20-EO20</f>
        <v>808</v>
      </c>
      <c r="EQ20" s="10">
        <v>66300</v>
      </c>
      <c r="ER20" s="10">
        <f t="shared" ref="ER20:ER49" si="146">CG20-EQ20</f>
        <v>430</v>
      </c>
      <c r="ES20" s="10">
        <v>66300</v>
      </c>
      <c r="ET20" s="10">
        <f t="shared" ref="ET20:ET49" si="147">CJ20-ES20</f>
        <v>430</v>
      </c>
      <c r="EU20" s="10">
        <v>0</v>
      </c>
      <c r="EV20" s="10">
        <f t="shared" ref="EV20:EV49" si="148">CP20-EU20</f>
        <v>0</v>
      </c>
      <c r="EW20" s="10">
        <v>0</v>
      </c>
      <c r="EX20" s="10">
        <f t="shared" ref="EX20:EX49" si="149">CS20-EW20</f>
        <v>0</v>
      </c>
      <c r="EY20" s="10">
        <v>0</v>
      </c>
      <c r="EZ20" s="10">
        <f t="shared" ref="EZ20:EZ49" si="150">CY20-EY20</f>
        <v>0</v>
      </c>
      <c r="FA20" s="10">
        <v>0</v>
      </c>
      <c r="FB20" s="10">
        <f t="shared" ref="FB20:FB49" si="151">DB20-FA20</f>
        <v>0</v>
      </c>
    </row>
    <row r="21" spans="1:158" ht="33" customHeight="1">
      <c r="A21" s="4" t="s">
        <v>30</v>
      </c>
      <c r="B21" s="25">
        <v>293333</v>
      </c>
      <c r="C21" s="25">
        <v>8506</v>
      </c>
      <c r="D21" s="25">
        <f t="shared" si="106"/>
        <v>301839</v>
      </c>
      <c r="E21" s="25">
        <v>291601</v>
      </c>
      <c r="F21" s="25">
        <v>2297</v>
      </c>
      <c r="G21" s="25">
        <f t="shared" si="107"/>
        <v>293898</v>
      </c>
      <c r="H21" s="32">
        <f t="shared" si="2"/>
        <v>99.409544783573622</v>
      </c>
      <c r="I21" s="32">
        <f t="shared" si="3"/>
        <v>27.004467434751938</v>
      </c>
      <c r="J21" s="32">
        <f t="shared" si="4"/>
        <v>97.369127249957756</v>
      </c>
      <c r="K21" s="25">
        <v>13893</v>
      </c>
      <c r="L21" s="25">
        <v>402</v>
      </c>
      <c r="M21" s="25">
        <f t="shared" si="108"/>
        <v>14295</v>
      </c>
      <c r="N21" s="25">
        <v>13813</v>
      </c>
      <c r="O21" s="25">
        <v>120</v>
      </c>
      <c r="P21" s="25">
        <f t="shared" si="109"/>
        <v>13933</v>
      </c>
      <c r="Q21" s="32">
        <f t="shared" si="7"/>
        <v>99.424170445548128</v>
      </c>
      <c r="R21" s="32">
        <f t="shared" si="8"/>
        <v>29.850746268656714</v>
      </c>
      <c r="S21" s="32">
        <f t="shared" si="9"/>
        <v>97.467646030080445</v>
      </c>
      <c r="T21" s="25">
        <v>238178</v>
      </c>
      <c r="U21" s="25">
        <v>6898</v>
      </c>
      <c r="V21" s="25">
        <f t="shared" si="110"/>
        <v>245076</v>
      </c>
      <c r="W21" s="25">
        <v>236810</v>
      </c>
      <c r="X21" s="25">
        <v>2065</v>
      </c>
      <c r="Y21" s="25">
        <f t="shared" si="111"/>
        <v>238875</v>
      </c>
      <c r="Z21" s="32">
        <f t="shared" si="12"/>
        <v>99.425639647658471</v>
      </c>
      <c r="AA21" s="32">
        <f t="shared" si="13"/>
        <v>29.936213395187011</v>
      </c>
      <c r="AB21" s="32">
        <f t="shared" si="14"/>
        <v>97.469764481222157</v>
      </c>
      <c r="AC21" s="25">
        <v>17536</v>
      </c>
      <c r="AD21" s="25">
        <v>512</v>
      </c>
      <c r="AE21" s="25">
        <f t="shared" si="112"/>
        <v>18048</v>
      </c>
      <c r="AF21" s="25">
        <v>17415</v>
      </c>
      <c r="AG21" s="25">
        <v>47</v>
      </c>
      <c r="AH21" s="25">
        <f t="shared" si="113"/>
        <v>17462</v>
      </c>
      <c r="AI21" s="32">
        <f t="shared" si="17"/>
        <v>99.309990875912419</v>
      </c>
      <c r="AJ21" s="32">
        <f t="shared" si="18"/>
        <v>9.1796875</v>
      </c>
      <c r="AK21" s="32">
        <f t="shared" si="19"/>
        <v>96.753102836879435</v>
      </c>
      <c r="AL21" s="25">
        <v>23726</v>
      </c>
      <c r="AM21" s="25">
        <v>694</v>
      </c>
      <c r="AN21" s="25">
        <f t="shared" si="114"/>
        <v>24420</v>
      </c>
      <c r="AO21" s="25">
        <v>23563</v>
      </c>
      <c r="AP21" s="25">
        <v>65</v>
      </c>
      <c r="AQ21" s="25">
        <f t="shared" si="115"/>
        <v>23628</v>
      </c>
      <c r="AR21" s="32">
        <f t="shared" si="22"/>
        <v>99.312989968810584</v>
      </c>
      <c r="AS21" s="32">
        <f t="shared" si="23"/>
        <v>9.3659942363112396</v>
      </c>
      <c r="AT21" s="32">
        <f t="shared" si="24"/>
        <v>96.756756756756758</v>
      </c>
      <c r="AU21" s="25">
        <v>491883</v>
      </c>
      <c r="AV21" s="25">
        <v>60452</v>
      </c>
      <c r="AW21" s="25">
        <f t="shared" si="116"/>
        <v>552335</v>
      </c>
      <c r="AX21" s="25">
        <v>485587</v>
      </c>
      <c r="AY21" s="25">
        <v>7680</v>
      </c>
      <c r="AZ21" s="25">
        <f t="shared" si="117"/>
        <v>493267</v>
      </c>
      <c r="BA21" s="32">
        <f t="shared" si="27"/>
        <v>98.720020817958741</v>
      </c>
      <c r="BB21" s="32">
        <f t="shared" si="28"/>
        <v>12.704294316151657</v>
      </c>
      <c r="BC21" s="32">
        <f t="shared" si="29"/>
        <v>89.305765522735285</v>
      </c>
      <c r="BD21" s="25">
        <v>491388</v>
      </c>
      <c r="BE21" s="25">
        <v>60452</v>
      </c>
      <c r="BF21" s="25">
        <f t="shared" si="118"/>
        <v>551840</v>
      </c>
      <c r="BG21" s="25">
        <v>485092</v>
      </c>
      <c r="BH21" s="25">
        <v>7680</v>
      </c>
      <c r="BI21" s="25">
        <f t="shared" si="119"/>
        <v>492772</v>
      </c>
      <c r="BJ21" s="32">
        <f t="shared" si="32"/>
        <v>98.718731430152957</v>
      </c>
      <c r="BK21" s="32">
        <f t="shared" si="33"/>
        <v>12.704294316151657</v>
      </c>
      <c r="BL21" s="32">
        <f t="shared" si="34"/>
        <v>89.296172803711215</v>
      </c>
      <c r="BM21" s="25">
        <v>495</v>
      </c>
      <c r="BN21" s="25">
        <v>0</v>
      </c>
      <c r="BO21" s="25">
        <f t="shared" si="120"/>
        <v>495</v>
      </c>
      <c r="BP21" s="25">
        <v>495</v>
      </c>
      <c r="BQ21" s="25">
        <v>0</v>
      </c>
      <c r="BR21" s="25">
        <f t="shared" si="121"/>
        <v>495</v>
      </c>
      <c r="BS21" s="32">
        <f t="shared" si="37"/>
        <v>100</v>
      </c>
      <c r="BT21" s="32" t="str">
        <f t="shared" si="38"/>
        <v xml:space="preserve"> </v>
      </c>
      <c r="BU21" s="32">
        <f t="shared" si="39"/>
        <v>100</v>
      </c>
      <c r="BV21" s="25">
        <v>21904</v>
      </c>
      <c r="BW21" s="25">
        <v>599</v>
      </c>
      <c r="BX21" s="25">
        <f t="shared" si="122"/>
        <v>22503</v>
      </c>
      <c r="BY21" s="25">
        <v>21637</v>
      </c>
      <c r="BZ21" s="25">
        <v>264</v>
      </c>
      <c r="CA21" s="25">
        <f t="shared" si="123"/>
        <v>21901</v>
      </c>
      <c r="CB21" s="32">
        <f t="shared" si="42"/>
        <v>98.781044558071585</v>
      </c>
      <c r="CC21" s="32">
        <f t="shared" si="43"/>
        <v>44.073455759599334</v>
      </c>
      <c r="CD21" s="32">
        <f t="shared" si="44"/>
        <v>97.324801137626096</v>
      </c>
      <c r="CE21" s="25">
        <v>65342</v>
      </c>
      <c r="CF21" s="25">
        <v>0</v>
      </c>
      <c r="CG21" s="25">
        <f t="shared" si="124"/>
        <v>65342</v>
      </c>
      <c r="CH21" s="25">
        <v>65342</v>
      </c>
      <c r="CI21" s="25">
        <v>0</v>
      </c>
      <c r="CJ21" s="25">
        <f t="shared" si="125"/>
        <v>65342</v>
      </c>
      <c r="CK21" s="32">
        <f t="shared" si="47"/>
        <v>100</v>
      </c>
      <c r="CL21" s="32" t="str">
        <f t="shared" si="48"/>
        <v xml:space="preserve"> </v>
      </c>
      <c r="CM21" s="32">
        <f t="shared" si="49"/>
        <v>100</v>
      </c>
      <c r="CN21" s="25">
        <v>0</v>
      </c>
      <c r="CO21" s="25">
        <v>0</v>
      </c>
      <c r="CP21" s="25">
        <f t="shared" si="126"/>
        <v>0</v>
      </c>
      <c r="CQ21" s="25">
        <v>0</v>
      </c>
      <c r="CR21" s="25">
        <v>0</v>
      </c>
      <c r="CS21" s="25">
        <f t="shared" si="127"/>
        <v>0</v>
      </c>
      <c r="CT21" s="32" t="str">
        <f t="shared" si="52"/>
        <v xml:space="preserve"> </v>
      </c>
      <c r="CU21" s="32" t="str">
        <f t="shared" si="53"/>
        <v xml:space="preserve"> </v>
      </c>
      <c r="CV21" s="32" t="str">
        <f t="shared" si="54"/>
        <v xml:space="preserve"> </v>
      </c>
      <c r="CW21" s="25">
        <v>0</v>
      </c>
      <c r="CX21" s="25">
        <v>0</v>
      </c>
      <c r="CY21" s="25">
        <f t="shared" si="128"/>
        <v>0</v>
      </c>
      <c r="CZ21" s="25">
        <v>0</v>
      </c>
      <c r="DA21" s="25">
        <v>0</v>
      </c>
      <c r="DB21" s="25">
        <f t="shared" si="129"/>
        <v>0</v>
      </c>
      <c r="DC21" s="32" t="str">
        <f t="shared" si="57"/>
        <v xml:space="preserve"> </v>
      </c>
      <c r="DD21" s="32" t="str">
        <f t="shared" si="58"/>
        <v xml:space="preserve"> </v>
      </c>
      <c r="DE21" s="32" t="str">
        <f t="shared" si="59"/>
        <v xml:space="preserve"> </v>
      </c>
      <c r="DG21" s="10">
        <v>936273</v>
      </c>
      <c r="DH21" s="10" t="e">
        <f>#REF!-DG21</f>
        <v>#REF!</v>
      </c>
      <c r="DI21" s="10">
        <v>860938</v>
      </c>
      <c r="DJ21" s="10" t="e">
        <f>#REF!-DI21</f>
        <v>#REF!</v>
      </c>
      <c r="DK21" s="10">
        <v>289112</v>
      </c>
      <c r="DL21" s="10">
        <f t="shared" si="130"/>
        <v>12727</v>
      </c>
      <c r="DM21" s="10">
        <v>278845</v>
      </c>
      <c r="DN21" s="10">
        <f t="shared" si="131"/>
        <v>15053</v>
      </c>
      <c r="DO21" s="10">
        <v>12666</v>
      </c>
      <c r="DP21" s="10">
        <f t="shared" si="132"/>
        <v>1629</v>
      </c>
      <c r="DQ21" s="10">
        <v>12217</v>
      </c>
      <c r="DR21" s="10">
        <f t="shared" si="133"/>
        <v>1716</v>
      </c>
      <c r="DS21" s="10">
        <v>238519</v>
      </c>
      <c r="DT21" s="10">
        <f t="shared" si="134"/>
        <v>6557</v>
      </c>
      <c r="DU21" s="10">
        <v>230068</v>
      </c>
      <c r="DV21" s="10">
        <f t="shared" si="135"/>
        <v>8807</v>
      </c>
      <c r="DW21" s="10">
        <v>17182</v>
      </c>
      <c r="DX21" s="10">
        <f t="shared" si="136"/>
        <v>866</v>
      </c>
      <c r="DY21" s="10">
        <v>16562</v>
      </c>
      <c r="DZ21" s="10">
        <f t="shared" si="137"/>
        <v>900</v>
      </c>
      <c r="EA21" s="10">
        <v>20745</v>
      </c>
      <c r="EB21" s="10">
        <f t="shared" si="138"/>
        <v>3675</v>
      </c>
      <c r="EC21" s="10">
        <v>19998</v>
      </c>
      <c r="ED21" s="10">
        <f t="shared" si="139"/>
        <v>3630</v>
      </c>
      <c r="EE21" s="10">
        <v>562201</v>
      </c>
      <c r="EF21" s="10">
        <f t="shared" si="140"/>
        <v>-9866</v>
      </c>
      <c r="EG21" s="10">
        <v>497777</v>
      </c>
      <c r="EH21" s="10">
        <f t="shared" si="141"/>
        <v>-4510</v>
      </c>
      <c r="EI21" s="10">
        <v>561702</v>
      </c>
      <c r="EJ21" s="10">
        <f t="shared" si="142"/>
        <v>-9862</v>
      </c>
      <c r="EK21" s="10">
        <v>497278</v>
      </c>
      <c r="EL21" s="10">
        <f t="shared" si="143"/>
        <v>-4506</v>
      </c>
      <c r="EM21" s="10">
        <v>21964</v>
      </c>
      <c r="EN21" s="10">
        <f t="shared" si="144"/>
        <v>539</v>
      </c>
      <c r="EO21" s="10">
        <v>21320</v>
      </c>
      <c r="EP21" s="10">
        <f t="shared" si="145"/>
        <v>581</v>
      </c>
      <c r="EQ21" s="10">
        <v>62996</v>
      </c>
      <c r="ER21" s="10">
        <f t="shared" si="146"/>
        <v>2346</v>
      </c>
      <c r="ES21" s="10">
        <v>62996</v>
      </c>
      <c r="ET21" s="10">
        <f t="shared" si="147"/>
        <v>2346</v>
      </c>
      <c r="EU21" s="10">
        <v>0</v>
      </c>
      <c r="EV21" s="10">
        <f t="shared" si="148"/>
        <v>0</v>
      </c>
      <c r="EW21" s="10">
        <v>0</v>
      </c>
      <c r="EX21" s="10">
        <f t="shared" si="149"/>
        <v>0</v>
      </c>
      <c r="EY21" s="10">
        <v>0</v>
      </c>
      <c r="EZ21" s="10">
        <f t="shared" si="150"/>
        <v>0</v>
      </c>
      <c r="FA21" s="10">
        <v>0</v>
      </c>
      <c r="FB21" s="10">
        <f t="shared" si="151"/>
        <v>0</v>
      </c>
    </row>
    <row r="22" spans="1:158" ht="33" customHeight="1">
      <c r="A22" s="4" t="s">
        <v>31</v>
      </c>
      <c r="B22" s="25">
        <v>423294</v>
      </c>
      <c r="C22" s="25">
        <v>15526</v>
      </c>
      <c r="D22" s="25">
        <f t="shared" si="106"/>
        <v>438820</v>
      </c>
      <c r="E22" s="25">
        <v>414507</v>
      </c>
      <c r="F22" s="25">
        <v>2624</v>
      </c>
      <c r="G22" s="25">
        <f t="shared" si="107"/>
        <v>417131</v>
      </c>
      <c r="H22" s="32">
        <f t="shared" si="2"/>
        <v>97.924137833279005</v>
      </c>
      <c r="I22" s="32">
        <f t="shared" si="3"/>
        <v>16.900682725750354</v>
      </c>
      <c r="J22" s="32">
        <f t="shared" si="4"/>
        <v>95.057426735335667</v>
      </c>
      <c r="K22" s="25">
        <v>21120</v>
      </c>
      <c r="L22" s="25">
        <v>691</v>
      </c>
      <c r="M22" s="25">
        <f t="shared" si="108"/>
        <v>21811</v>
      </c>
      <c r="N22" s="25">
        <v>20543</v>
      </c>
      <c r="O22" s="25">
        <v>108</v>
      </c>
      <c r="P22" s="25">
        <f t="shared" si="109"/>
        <v>20651</v>
      </c>
      <c r="Q22" s="32">
        <f t="shared" si="7"/>
        <v>97.267992424242422</v>
      </c>
      <c r="R22" s="32">
        <f t="shared" si="8"/>
        <v>15.629522431259044</v>
      </c>
      <c r="S22" s="32">
        <f t="shared" si="9"/>
        <v>94.681582687634673</v>
      </c>
      <c r="T22" s="25">
        <v>323704</v>
      </c>
      <c r="U22" s="25">
        <v>12942</v>
      </c>
      <c r="V22" s="25">
        <f t="shared" si="110"/>
        <v>336646</v>
      </c>
      <c r="W22" s="25">
        <v>316614</v>
      </c>
      <c r="X22" s="25">
        <v>2009</v>
      </c>
      <c r="Y22" s="25">
        <f t="shared" si="111"/>
        <v>318623</v>
      </c>
      <c r="Z22" s="32">
        <f t="shared" si="12"/>
        <v>97.809727405283837</v>
      </c>
      <c r="AA22" s="32">
        <f t="shared" si="13"/>
        <v>15.523103075258849</v>
      </c>
      <c r="AB22" s="32">
        <f t="shared" si="14"/>
        <v>94.646305020704247</v>
      </c>
      <c r="AC22" s="25">
        <v>34592</v>
      </c>
      <c r="AD22" s="25">
        <v>1893</v>
      </c>
      <c r="AE22" s="25">
        <f t="shared" si="112"/>
        <v>36485</v>
      </c>
      <c r="AF22" s="25">
        <v>34542</v>
      </c>
      <c r="AG22" s="25">
        <v>507</v>
      </c>
      <c r="AH22" s="25">
        <f t="shared" si="113"/>
        <v>35049</v>
      </c>
      <c r="AI22" s="32">
        <f t="shared" si="17"/>
        <v>99.855457909343201</v>
      </c>
      <c r="AJ22" s="32">
        <f t="shared" si="18"/>
        <v>26.782884310618066</v>
      </c>
      <c r="AK22" s="32">
        <f t="shared" si="19"/>
        <v>96.064135946279293</v>
      </c>
      <c r="AL22" s="25">
        <v>43878</v>
      </c>
      <c r="AM22" s="25">
        <v>0</v>
      </c>
      <c r="AN22" s="25">
        <f t="shared" si="114"/>
        <v>43878</v>
      </c>
      <c r="AO22" s="25">
        <v>42808</v>
      </c>
      <c r="AP22" s="25">
        <v>0</v>
      </c>
      <c r="AQ22" s="25">
        <f t="shared" si="115"/>
        <v>42808</v>
      </c>
      <c r="AR22" s="32">
        <f t="shared" si="22"/>
        <v>97.561420301745756</v>
      </c>
      <c r="AS22" s="32" t="str">
        <f t="shared" si="23"/>
        <v xml:space="preserve"> </v>
      </c>
      <c r="AT22" s="32">
        <f t="shared" si="24"/>
        <v>97.561420301745756</v>
      </c>
      <c r="AU22" s="25">
        <v>633936</v>
      </c>
      <c r="AV22" s="25">
        <v>46945</v>
      </c>
      <c r="AW22" s="25">
        <f t="shared" si="116"/>
        <v>680881</v>
      </c>
      <c r="AX22" s="25">
        <v>616022</v>
      </c>
      <c r="AY22" s="25">
        <v>4341</v>
      </c>
      <c r="AZ22" s="25">
        <f t="shared" si="117"/>
        <v>620363</v>
      </c>
      <c r="BA22" s="32">
        <f t="shared" si="27"/>
        <v>97.174162691501991</v>
      </c>
      <c r="BB22" s="32">
        <f t="shared" si="28"/>
        <v>9.24699115986793</v>
      </c>
      <c r="BC22" s="32">
        <f t="shared" si="29"/>
        <v>91.11180955262374</v>
      </c>
      <c r="BD22" s="25">
        <v>631341</v>
      </c>
      <c r="BE22" s="25">
        <v>46945</v>
      </c>
      <c r="BF22" s="25">
        <f t="shared" si="118"/>
        <v>678286</v>
      </c>
      <c r="BG22" s="25">
        <v>613427</v>
      </c>
      <c r="BH22" s="25">
        <v>4341</v>
      </c>
      <c r="BI22" s="25">
        <f t="shared" si="119"/>
        <v>617768</v>
      </c>
      <c r="BJ22" s="32">
        <f t="shared" si="32"/>
        <v>97.162547656496258</v>
      </c>
      <c r="BK22" s="32">
        <f t="shared" si="33"/>
        <v>9.24699115986793</v>
      </c>
      <c r="BL22" s="32">
        <f t="shared" si="34"/>
        <v>91.077804937740126</v>
      </c>
      <c r="BM22" s="25">
        <v>2595</v>
      </c>
      <c r="BN22" s="25">
        <v>0</v>
      </c>
      <c r="BO22" s="25">
        <f t="shared" si="120"/>
        <v>2595</v>
      </c>
      <c r="BP22" s="25">
        <v>2595</v>
      </c>
      <c r="BQ22" s="25">
        <v>0</v>
      </c>
      <c r="BR22" s="25">
        <f t="shared" si="121"/>
        <v>2595</v>
      </c>
      <c r="BS22" s="32">
        <f t="shared" si="37"/>
        <v>100</v>
      </c>
      <c r="BT22" s="32" t="str">
        <f t="shared" si="38"/>
        <v xml:space="preserve"> </v>
      </c>
      <c r="BU22" s="32">
        <f t="shared" si="39"/>
        <v>100</v>
      </c>
      <c r="BV22" s="25">
        <v>33879</v>
      </c>
      <c r="BW22" s="25">
        <v>1396</v>
      </c>
      <c r="BX22" s="25">
        <f t="shared" si="122"/>
        <v>35275</v>
      </c>
      <c r="BY22" s="25">
        <v>32930</v>
      </c>
      <c r="BZ22" s="25">
        <v>266</v>
      </c>
      <c r="CA22" s="25">
        <f t="shared" si="123"/>
        <v>33196</v>
      </c>
      <c r="CB22" s="32">
        <f t="shared" si="42"/>
        <v>97.198854747778867</v>
      </c>
      <c r="CC22" s="32">
        <f t="shared" si="43"/>
        <v>19.054441260744987</v>
      </c>
      <c r="CD22" s="32">
        <f t="shared" si="44"/>
        <v>94.106307583274273</v>
      </c>
      <c r="CE22" s="25">
        <v>84167</v>
      </c>
      <c r="CF22" s="25">
        <v>0</v>
      </c>
      <c r="CG22" s="25">
        <f t="shared" si="124"/>
        <v>84167</v>
      </c>
      <c r="CH22" s="25">
        <v>84167</v>
      </c>
      <c r="CI22" s="25">
        <v>0</v>
      </c>
      <c r="CJ22" s="25">
        <f t="shared" si="125"/>
        <v>84167</v>
      </c>
      <c r="CK22" s="32">
        <f t="shared" si="47"/>
        <v>100</v>
      </c>
      <c r="CL22" s="32" t="str">
        <f t="shared" si="48"/>
        <v xml:space="preserve"> </v>
      </c>
      <c r="CM22" s="32">
        <f t="shared" si="49"/>
        <v>100</v>
      </c>
      <c r="CN22" s="25">
        <v>0</v>
      </c>
      <c r="CO22" s="25">
        <v>0</v>
      </c>
      <c r="CP22" s="25">
        <f t="shared" si="126"/>
        <v>0</v>
      </c>
      <c r="CQ22" s="25">
        <v>0</v>
      </c>
      <c r="CR22" s="25">
        <v>0</v>
      </c>
      <c r="CS22" s="25">
        <f t="shared" si="127"/>
        <v>0</v>
      </c>
      <c r="CT22" s="32" t="str">
        <f t="shared" si="52"/>
        <v xml:space="preserve"> </v>
      </c>
      <c r="CU22" s="32" t="str">
        <f t="shared" si="53"/>
        <v xml:space="preserve"> </v>
      </c>
      <c r="CV22" s="32" t="str">
        <f t="shared" si="54"/>
        <v xml:space="preserve"> </v>
      </c>
      <c r="CW22" s="25">
        <v>0</v>
      </c>
      <c r="CX22" s="25">
        <v>0</v>
      </c>
      <c r="CY22" s="25">
        <f t="shared" si="128"/>
        <v>0</v>
      </c>
      <c r="CZ22" s="25">
        <v>0</v>
      </c>
      <c r="DA22" s="25">
        <v>0</v>
      </c>
      <c r="DB22" s="25">
        <f t="shared" si="129"/>
        <v>0</v>
      </c>
      <c r="DC22" s="32" t="str">
        <f t="shared" si="57"/>
        <v xml:space="preserve"> </v>
      </c>
      <c r="DD22" s="32" t="str">
        <f t="shared" si="58"/>
        <v xml:space="preserve"> </v>
      </c>
      <c r="DE22" s="32" t="str">
        <f t="shared" si="59"/>
        <v xml:space="preserve"> </v>
      </c>
      <c r="DG22" s="10">
        <v>1225192</v>
      </c>
      <c r="DH22" s="10" t="e">
        <f>#REF!-DG22</f>
        <v>#REF!</v>
      </c>
      <c r="DI22" s="10">
        <v>1151410</v>
      </c>
      <c r="DJ22" s="10" t="e">
        <f>#REF!-DI22</f>
        <v>#REF!</v>
      </c>
      <c r="DK22" s="10">
        <v>398987</v>
      </c>
      <c r="DL22" s="10">
        <f t="shared" si="130"/>
        <v>39833</v>
      </c>
      <c r="DM22" s="10">
        <v>380871</v>
      </c>
      <c r="DN22" s="10">
        <f t="shared" si="131"/>
        <v>36260</v>
      </c>
      <c r="DO22" s="10">
        <v>22062</v>
      </c>
      <c r="DP22" s="10">
        <f t="shared" si="132"/>
        <v>-251</v>
      </c>
      <c r="DQ22" s="10">
        <v>20266</v>
      </c>
      <c r="DR22" s="10">
        <f t="shared" si="133"/>
        <v>385</v>
      </c>
      <c r="DS22" s="10">
        <v>305489</v>
      </c>
      <c r="DT22" s="10">
        <f t="shared" si="134"/>
        <v>31157</v>
      </c>
      <c r="DU22" s="10">
        <v>291634</v>
      </c>
      <c r="DV22" s="10">
        <f t="shared" si="135"/>
        <v>26989</v>
      </c>
      <c r="DW22" s="10">
        <v>37215</v>
      </c>
      <c r="DX22" s="10">
        <f t="shared" si="136"/>
        <v>-730</v>
      </c>
      <c r="DY22" s="10">
        <v>35289</v>
      </c>
      <c r="DZ22" s="10">
        <f t="shared" si="137"/>
        <v>-240</v>
      </c>
      <c r="EA22" s="10">
        <v>34221</v>
      </c>
      <c r="EB22" s="10">
        <f t="shared" si="138"/>
        <v>9657</v>
      </c>
      <c r="EC22" s="10">
        <v>33682</v>
      </c>
      <c r="ED22" s="10">
        <f t="shared" si="139"/>
        <v>9126</v>
      </c>
      <c r="EE22" s="10">
        <v>707090</v>
      </c>
      <c r="EF22" s="10">
        <f t="shared" si="140"/>
        <v>-26209</v>
      </c>
      <c r="EG22" s="10">
        <v>652889</v>
      </c>
      <c r="EH22" s="10">
        <f t="shared" si="141"/>
        <v>-32526</v>
      </c>
      <c r="EI22" s="10">
        <v>704244</v>
      </c>
      <c r="EJ22" s="10">
        <f t="shared" si="142"/>
        <v>-25958</v>
      </c>
      <c r="EK22" s="10">
        <v>650043</v>
      </c>
      <c r="EL22" s="10">
        <f t="shared" si="143"/>
        <v>-32275</v>
      </c>
      <c r="EM22" s="10">
        <v>34048</v>
      </c>
      <c r="EN22" s="10">
        <f t="shared" si="144"/>
        <v>1227</v>
      </c>
      <c r="EO22" s="10">
        <v>32583</v>
      </c>
      <c r="EP22" s="10">
        <f t="shared" si="145"/>
        <v>613</v>
      </c>
      <c r="EQ22" s="10">
        <v>85067</v>
      </c>
      <c r="ER22" s="10">
        <f t="shared" si="146"/>
        <v>-900</v>
      </c>
      <c r="ES22" s="10">
        <v>85067</v>
      </c>
      <c r="ET22" s="10">
        <f t="shared" si="147"/>
        <v>-900</v>
      </c>
      <c r="EU22" s="10">
        <v>0</v>
      </c>
      <c r="EV22" s="10">
        <f t="shared" si="148"/>
        <v>0</v>
      </c>
      <c r="EW22" s="10">
        <v>0</v>
      </c>
      <c r="EX22" s="10">
        <f t="shared" si="149"/>
        <v>0</v>
      </c>
      <c r="EY22" s="10">
        <v>0</v>
      </c>
      <c r="EZ22" s="10">
        <f t="shared" si="150"/>
        <v>0</v>
      </c>
      <c r="FA22" s="10">
        <v>0</v>
      </c>
      <c r="FB22" s="10">
        <f t="shared" si="151"/>
        <v>0</v>
      </c>
    </row>
    <row r="23" spans="1:158" ht="33" customHeight="1">
      <c r="A23" s="4" t="s">
        <v>32</v>
      </c>
      <c r="B23" s="25">
        <v>206541</v>
      </c>
      <c r="C23" s="25">
        <v>4610</v>
      </c>
      <c r="D23" s="25">
        <f t="shared" si="106"/>
        <v>211151</v>
      </c>
      <c r="E23" s="25">
        <v>205178</v>
      </c>
      <c r="F23" s="25">
        <v>1176</v>
      </c>
      <c r="G23" s="25">
        <f t="shared" si="107"/>
        <v>206354</v>
      </c>
      <c r="H23" s="32">
        <f t="shared" si="2"/>
        <v>99.340082598612383</v>
      </c>
      <c r="I23" s="32">
        <f t="shared" si="3"/>
        <v>25.509761388286336</v>
      </c>
      <c r="J23" s="32">
        <f t="shared" si="4"/>
        <v>97.728166099142328</v>
      </c>
      <c r="K23" s="25">
        <v>8619</v>
      </c>
      <c r="L23" s="25">
        <v>221</v>
      </c>
      <c r="M23" s="25">
        <f t="shared" si="108"/>
        <v>8840</v>
      </c>
      <c r="N23" s="25">
        <v>8531</v>
      </c>
      <c r="O23" s="25">
        <v>67</v>
      </c>
      <c r="P23" s="25">
        <f t="shared" si="109"/>
        <v>8598</v>
      </c>
      <c r="Q23" s="32">
        <f t="shared" si="7"/>
        <v>98.978999883977252</v>
      </c>
      <c r="R23" s="32">
        <f t="shared" si="8"/>
        <v>30.316742081447963</v>
      </c>
      <c r="S23" s="32">
        <f t="shared" si="9"/>
        <v>97.262443438914019</v>
      </c>
      <c r="T23" s="25">
        <v>135924</v>
      </c>
      <c r="U23" s="25">
        <v>3466</v>
      </c>
      <c r="V23" s="25">
        <f t="shared" si="110"/>
        <v>139390</v>
      </c>
      <c r="W23" s="25">
        <v>134879</v>
      </c>
      <c r="X23" s="25">
        <v>1059</v>
      </c>
      <c r="Y23" s="25">
        <f t="shared" si="111"/>
        <v>135938</v>
      </c>
      <c r="Z23" s="32">
        <f t="shared" si="12"/>
        <v>99.231188016832945</v>
      </c>
      <c r="AA23" s="32">
        <f t="shared" si="13"/>
        <v>30.553952683208308</v>
      </c>
      <c r="AB23" s="32">
        <f t="shared" si="14"/>
        <v>97.523495229212998</v>
      </c>
      <c r="AC23" s="25">
        <v>13947</v>
      </c>
      <c r="AD23" s="25">
        <v>800</v>
      </c>
      <c r="AE23" s="25">
        <f t="shared" si="112"/>
        <v>14747</v>
      </c>
      <c r="AF23" s="25">
        <v>13717</v>
      </c>
      <c r="AG23" s="25">
        <v>50</v>
      </c>
      <c r="AH23" s="25">
        <f t="shared" si="113"/>
        <v>13767</v>
      </c>
      <c r="AI23" s="32">
        <f t="shared" si="17"/>
        <v>98.35089983508999</v>
      </c>
      <c r="AJ23" s="32">
        <f t="shared" si="18"/>
        <v>6.25</v>
      </c>
      <c r="AK23" s="32">
        <f t="shared" si="19"/>
        <v>93.354580592662913</v>
      </c>
      <c r="AL23" s="25">
        <v>48051</v>
      </c>
      <c r="AM23" s="25">
        <v>123</v>
      </c>
      <c r="AN23" s="25">
        <f t="shared" si="114"/>
        <v>48174</v>
      </c>
      <c r="AO23" s="25">
        <v>48051</v>
      </c>
      <c r="AP23" s="25">
        <v>0</v>
      </c>
      <c r="AQ23" s="25">
        <f t="shared" si="115"/>
        <v>48051</v>
      </c>
      <c r="AR23" s="32">
        <f t="shared" si="22"/>
        <v>100</v>
      </c>
      <c r="AS23" s="32">
        <f t="shared" si="23"/>
        <v>0</v>
      </c>
      <c r="AT23" s="32">
        <f t="shared" si="24"/>
        <v>99.744675551127159</v>
      </c>
      <c r="AU23" s="25">
        <v>235729</v>
      </c>
      <c r="AV23" s="25">
        <v>24583</v>
      </c>
      <c r="AW23" s="25">
        <f t="shared" si="116"/>
        <v>260312</v>
      </c>
      <c r="AX23" s="25">
        <v>230304</v>
      </c>
      <c r="AY23" s="25">
        <v>3330</v>
      </c>
      <c r="AZ23" s="25">
        <f t="shared" si="117"/>
        <v>233634</v>
      </c>
      <c r="BA23" s="32">
        <f t="shared" si="27"/>
        <v>97.698628509856661</v>
      </c>
      <c r="BB23" s="32">
        <f t="shared" si="28"/>
        <v>13.545946385713705</v>
      </c>
      <c r="BC23" s="32">
        <f t="shared" si="29"/>
        <v>89.751528934509366</v>
      </c>
      <c r="BD23" s="25">
        <v>235005</v>
      </c>
      <c r="BE23" s="25">
        <v>24583</v>
      </c>
      <c r="BF23" s="25">
        <f t="shared" si="118"/>
        <v>259588</v>
      </c>
      <c r="BG23" s="25">
        <v>229580</v>
      </c>
      <c r="BH23" s="25">
        <v>3330</v>
      </c>
      <c r="BI23" s="25">
        <f t="shared" si="119"/>
        <v>232910</v>
      </c>
      <c r="BJ23" s="32">
        <f t="shared" si="32"/>
        <v>97.691538477904729</v>
      </c>
      <c r="BK23" s="32">
        <f t="shared" si="33"/>
        <v>13.545946385713705</v>
      </c>
      <c r="BL23" s="32">
        <f t="shared" si="34"/>
        <v>89.722945590705265</v>
      </c>
      <c r="BM23" s="25">
        <v>724</v>
      </c>
      <c r="BN23" s="25">
        <v>0</v>
      </c>
      <c r="BO23" s="25">
        <f t="shared" si="120"/>
        <v>724</v>
      </c>
      <c r="BP23" s="25">
        <v>724</v>
      </c>
      <c r="BQ23" s="25">
        <v>0</v>
      </c>
      <c r="BR23" s="25">
        <f t="shared" si="121"/>
        <v>724</v>
      </c>
      <c r="BS23" s="32">
        <f t="shared" si="37"/>
        <v>100</v>
      </c>
      <c r="BT23" s="32" t="str">
        <f t="shared" si="38"/>
        <v xml:space="preserve"> </v>
      </c>
      <c r="BU23" s="32">
        <f t="shared" si="39"/>
        <v>100</v>
      </c>
      <c r="BV23" s="25">
        <v>14444</v>
      </c>
      <c r="BW23" s="25">
        <v>938</v>
      </c>
      <c r="BX23" s="25">
        <f t="shared" si="122"/>
        <v>15382</v>
      </c>
      <c r="BY23" s="25">
        <v>14195</v>
      </c>
      <c r="BZ23" s="25">
        <v>193</v>
      </c>
      <c r="CA23" s="25">
        <f t="shared" si="123"/>
        <v>14388</v>
      </c>
      <c r="CB23" s="32">
        <f t="shared" si="42"/>
        <v>98.276100803101627</v>
      </c>
      <c r="CC23" s="32">
        <f t="shared" si="43"/>
        <v>20.575692963752665</v>
      </c>
      <c r="CD23" s="32">
        <f t="shared" si="44"/>
        <v>93.537901443245346</v>
      </c>
      <c r="CE23" s="25">
        <v>40903</v>
      </c>
      <c r="CF23" s="25">
        <v>0</v>
      </c>
      <c r="CG23" s="25">
        <f t="shared" si="124"/>
        <v>40903</v>
      </c>
      <c r="CH23" s="25">
        <v>40903</v>
      </c>
      <c r="CI23" s="25">
        <v>0</v>
      </c>
      <c r="CJ23" s="25">
        <f t="shared" si="125"/>
        <v>40903</v>
      </c>
      <c r="CK23" s="32">
        <f t="shared" si="47"/>
        <v>100</v>
      </c>
      <c r="CL23" s="32" t="str">
        <f t="shared" si="48"/>
        <v xml:space="preserve"> </v>
      </c>
      <c r="CM23" s="32">
        <f t="shared" si="49"/>
        <v>100</v>
      </c>
      <c r="CN23" s="25">
        <v>0</v>
      </c>
      <c r="CO23" s="25">
        <v>0</v>
      </c>
      <c r="CP23" s="25">
        <f t="shared" si="126"/>
        <v>0</v>
      </c>
      <c r="CQ23" s="25">
        <v>0</v>
      </c>
      <c r="CR23" s="25">
        <v>0</v>
      </c>
      <c r="CS23" s="25">
        <f t="shared" si="127"/>
        <v>0</v>
      </c>
      <c r="CT23" s="32" t="str">
        <f t="shared" si="52"/>
        <v xml:space="preserve"> </v>
      </c>
      <c r="CU23" s="32" t="str">
        <f t="shared" si="53"/>
        <v xml:space="preserve"> </v>
      </c>
      <c r="CV23" s="32" t="str">
        <f t="shared" si="54"/>
        <v xml:space="preserve"> </v>
      </c>
      <c r="CW23" s="25">
        <v>0</v>
      </c>
      <c r="CX23" s="25">
        <v>0</v>
      </c>
      <c r="CY23" s="25">
        <f t="shared" si="128"/>
        <v>0</v>
      </c>
      <c r="CZ23" s="25">
        <v>0</v>
      </c>
      <c r="DA23" s="25">
        <v>0</v>
      </c>
      <c r="DB23" s="25">
        <f t="shared" si="129"/>
        <v>0</v>
      </c>
      <c r="DC23" s="32" t="str">
        <f t="shared" si="57"/>
        <v xml:space="preserve"> </v>
      </c>
      <c r="DD23" s="32" t="str">
        <f t="shared" si="58"/>
        <v xml:space="preserve"> </v>
      </c>
      <c r="DE23" s="32" t="str">
        <f t="shared" si="59"/>
        <v xml:space="preserve"> </v>
      </c>
      <c r="DG23" s="10">
        <v>502126</v>
      </c>
      <c r="DH23" s="10" t="e">
        <f>#REF!-DG23</f>
        <v>#REF!</v>
      </c>
      <c r="DI23" s="10">
        <v>462381</v>
      </c>
      <c r="DJ23" s="10" t="e">
        <f>#REF!-DI23</f>
        <v>#REF!</v>
      </c>
      <c r="DK23" s="10">
        <v>169188</v>
      </c>
      <c r="DL23" s="10">
        <f t="shared" si="130"/>
        <v>41963</v>
      </c>
      <c r="DM23" s="10">
        <v>162062</v>
      </c>
      <c r="DN23" s="10">
        <f t="shared" si="131"/>
        <v>44292</v>
      </c>
      <c r="DO23" s="10">
        <v>7562</v>
      </c>
      <c r="DP23" s="10">
        <f t="shared" si="132"/>
        <v>1278</v>
      </c>
      <c r="DQ23" s="10">
        <v>7234</v>
      </c>
      <c r="DR23" s="10">
        <f t="shared" si="133"/>
        <v>1364</v>
      </c>
      <c r="DS23" s="10">
        <v>133974</v>
      </c>
      <c r="DT23" s="10">
        <f t="shared" si="134"/>
        <v>5416</v>
      </c>
      <c r="DU23" s="10">
        <v>128449</v>
      </c>
      <c r="DV23" s="10">
        <f t="shared" si="135"/>
        <v>7489</v>
      </c>
      <c r="DW23" s="10">
        <v>13584</v>
      </c>
      <c r="DX23" s="10">
        <f t="shared" si="136"/>
        <v>1163</v>
      </c>
      <c r="DY23" s="10">
        <v>12434</v>
      </c>
      <c r="DZ23" s="10">
        <f t="shared" si="137"/>
        <v>1333</v>
      </c>
      <c r="EA23" s="10">
        <v>14068</v>
      </c>
      <c r="EB23" s="10">
        <f t="shared" si="138"/>
        <v>34106</v>
      </c>
      <c r="EC23" s="10">
        <v>13945</v>
      </c>
      <c r="ED23" s="10">
        <f t="shared" si="139"/>
        <v>34106</v>
      </c>
      <c r="EE23" s="10">
        <v>277592</v>
      </c>
      <c r="EF23" s="10">
        <f t="shared" si="140"/>
        <v>-17280</v>
      </c>
      <c r="EG23" s="10">
        <v>246012</v>
      </c>
      <c r="EH23" s="10">
        <f t="shared" si="141"/>
        <v>-12378</v>
      </c>
      <c r="EI23" s="10">
        <v>276786</v>
      </c>
      <c r="EJ23" s="10">
        <f t="shared" si="142"/>
        <v>-17198</v>
      </c>
      <c r="EK23" s="10">
        <v>245206</v>
      </c>
      <c r="EL23" s="10">
        <f t="shared" si="143"/>
        <v>-12296</v>
      </c>
      <c r="EM23" s="10">
        <v>14922</v>
      </c>
      <c r="EN23" s="10">
        <f t="shared" si="144"/>
        <v>460</v>
      </c>
      <c r="EO23" s="10">
        <v>13883</v>
      </c>
      <c r="EP23" s="10">
        <f t="shared" si="145"/>
        <v>505</v>
      </c>
      <c r="EQ23" s="10">
        <v>40424</v>
      </c>
      <c r="ER23" s="10">
        <f t="shared" si="146"/>
        <v>479</v>
      </c>
      <c r="ES23" s="10">
        <v>40424</v>
      </c>
      <c r="ET23" s="10">
        <f t="shared" si="147"/>
        <v>479</v>
      </c>
      <c r="EU23" s="10">
        <v>0</v>
      </c>
      <c r="EV23" s="10">
        <f t="shared" si="148"/>
        <v>0</v>
      </c>
      <c r="EW23" s="10">
        <v>0</v>
      </c>
      <c r="EX23" s="10">
        <f t="shared" si="149"/>
        <v>0</v>
      </c>
      <c r="EY23" s="10">
        <v>0</v>
      </c>
      <c r="EZ23" s="10">
        <f t="shared" si="150"/>
        <v>0</v>
      </c>
      <c r="FA23" s="10">
        <v>0</v>
      </c>
      <c r="FB23" s="10">
        <f t="shared" si="151"/>
        <v>0</v>
      </c>
    </row>
    <row r="24" spans="1:158" ht="33" customHeight="1">
      <c r="A24" s="4" t="s">
        <v>33</v>
      </c>
      <c r="B24" s="25">
        <v>223281</v>
      </c>
      <c r="C24" s="25">
        <v>23844</v>
      </c>
      <c r="D24" s="25">
        <f t="shared" si="106"/>
        <v>247125</v>
      </c>
      <c r="E24" s="25">
        <v>221332</v>
      </c>
      <c r="F24" s="25">
        <v>1951</v>
      </c>
      <c r="G24" s="25">
        <f t="shared" si="107"/>
        <v>223283</v>
      </c>
      <c r="H24" s="32">
        <f t="shared" si="2"/>
        <v>99.127108889695052</v>
      </c>
      <c r="I24" s="32">
        <f t="shared" si="3"/>
        <v>8.1823519543700716</v>
      </c>
      <c r="J24" s="32">
        <f t="shared" si="4"/>
        <v>90.352250885179558</v>
      </c>
      <c r="K24" s="25">
        <v>12013</v>
      </c>
      <c r="L24" s="25">
        <v>228</v>
      </c>
      <c r="M24" s="25">
        <f t="shared" si="108"/>
        <v>12241</v>
      </c>
      <c r="N24" s="25">
        <v>11932</v>
      </c>
      <c r="O24" s="25">
        <v>51</v>
      </c>
      <c r="P24" s="25">
        <f t="shared" si="109"/>
        <v>11983</v>
      </c>
      <c r="Q24" s="32">
        <f t="shared" si="7"/>
        <v>99.325730458669767</v>
      </c>
      <c r="R24" s="32">
        <f t="shared" si="8"/>
        <v>22.368421052631579</v>
      </c>
      <c r="S24" s="32">
        <f t="shared" si="9"/>
        <v>97.89232905808349</v>
      </c>
      <c r="T24" s="25">
        <v>160236</v>
      </c>
      <c r="U24" s="25">
        <v>23019</v>
      </c>
      <c r="V24" s="25">
        <f t="shared" si="110"/>
        <v>183255</v>
      </c>
      <c r="W24" s="25">
        <v>158368</v>
      </c>
      <c r="X24" s="25">
        <v>1785</v>
      </c>
      <c r="Y24" s="25">
        <f t="shared" si="111"/>
        <v>160153</v>
      </c>
      <c r="Z24" s="32">
        <f t="shared" si="12"/>
        <v>98.834219526198851</v>
      </c>
      <c r="AA24" s="32">
        <f t="shared" si="13"/>
        <v>7.7544637038967812</v>
      </c>
      <c r="AB24" s="32">
        <f t="shared" si="14"/>
        <v>87.39352268696625</v>
      </c>
      <c r="AC24" s="25">
        <v>15486</v>
      </c>
      <c r="AD24" s="25">
        <v>588</v>
      </c>
      <c r="AE24" s="25">
        <f t="shared" si="112"/>
        <v>16074</v>
      </c>
      <c r="AF24" s="25">
        <v>15486</v>
      </c>
      <c r="AG24" s="25">
        <v>115</v>
      </c>
      <c r="AH24" s="25">
        <f t="shared" si="113"/>
        <v>15601</v>
      </c>
      <c r="AI24" s="32">
        <f t="shared" si="17"/>
        <v>100</v>
      </c>
      <c r="AJ24" s="32">
        <f t="shared" si="18"/>
        <v>19.557823129251702</v>
      </c>
      <c r="AK24" s="32">
        <f t="shared" si="19"/>
        <v>97.057359711335081</v>
      </c>
      <c r="AL24" s="25">
        <v>35546</v>
      </c>
      <c r="AM24" s="25">
        <v>9</v>
      </c>
      <c r="AN24" s="25">
        <f t="shared" si="114"/>
        <v>35555</v>
      </c>
      <c r="AO24" s="25">
        <v>35546</v>
      </c>
      <c r="AP24" s="25">
        <v>0</v>
      </c>
      <c r="AQ24" s="25">
        <f t="shared" si="115"/>
        <v>35546</v>
      </c>
      <c r="AR24" s="32">
        <f t="shared" si="22"/>
        <v>100</v>
      </c>
      <c r="AS24" s="32">
        <f t="shared" si="23"/>
        <v>0</v>
      </c>
      <c r="AT24" s="32">
        <f t="shared" si="24"/>
        <v>99.974687104486009</v>
      </c>
      <c r="AU24" s="25">
        <v>405844</v>
      </c>
      <c r="AV24" s="25">
        <v>31133</v>
      </c>
      <c r="AW24" s="25">
        <f t="shared" si="116"/>
        <v>436977</v>
      </c>
      <c r="AX24" s="25">
        <v>398689</v>
      </c>
      <c r="AY24" s="25">
        <v>6032</v>
      </c>
      <c r="AZ24" s="25">
        <f t="shared" si="117"/>
        <v>404721</v>
      </c>
      <c r="BA24" s="32">
        <f t="shared" si="27"/>
        <v>98.237007323010815</v>
      </c>
      <c r="BB24" s="32">
        <f t="shared" si="28"/>
        <v>19.374939774515788</v>
      </c>
      <c r="BC24" s="32">
        <f t="shared" si="29"/>
        <v>92.618375795522425</v>
      </c>
      <c r="BD24" s="25">
        <v>403460</v>
      </c>
      <c r="BE24" s="25">
        <v>31133</v>
      </c>
      <c r="BF24" s="25">
        <f t="shared" si="118"/>
        <v>434593</v>
      </c>
      <c r="BG24" s="25">
        <v>396305</v>
      </c>
      <c r="BH24" s="25">
        <v>6032</v>
      </c>
      <c r="BI24" s="25">
        <f t="shared" si="119"/>
        <v>402337</v>
      </c>
      <c r="BJ24" s="32">
        <f t="shared" si="32"/>
        <v>98.226589996530009</v>
      </c>
      <c r="BK24" s="32">
        <f t="shared" si="33"/>
        <v>19.374939774515788</v>
      </c>
      <c r="BL24" s="32">
        <f t="shared" si="34"/>
        <v>92.577883214869999</v>
      </c>
      <c r="BM24" s="25">
        <v>2384</v>
      </c>
      <c r="BN24" s="25">
        <v>0</v>
      </c>
      <c r="BO24" s="25">
        <f t="shared" si="120"/>
        <v>2384</v>
      </c>
      <c r="BP24" s="25">
        <v>2384</v>
      </c>
      <c r="BQ24" s="25">
        <v>0</v>
      </c>
      <c r="BR24" s="25">
        <f t="shared" si="121"/>
        <v>2384</v>
      </c>
      <c r="BS24" s="32">
        <f t="shared" si="37"/>
        <v>100</v>
      </c>
      <c r="BT24" s="32" t="str">
        <f t="shared" si="38"/>
        <v xml:space="preserve"> </v>
      </c>
      <c r="BU24" s="32">
        <f t="shared" si="39"/>
        <v>100</v>
      </c>
      <c r="BV24" s="25">
        <v>19270</v>
      </c>
      <c r="BW24" s="25">
        <v>19</v>
      </c>
      <c r="BX24" s="25">
        <f t="shared" si="122"/>
        <v>19289</v>
      </c>
      <c r="BY24" s="25">
        <v>19270</v>
      </c>
      <c r="BZ24" s="25">
        <v>0</v>
      </c>
      <c r="CA24" s="25">
        <f t="shared" si="123"/>
        <v>19270</v>
      </c>
      <c r="CB24" s="32">
        <f t="shared" si="42"/>
        <v>100</v>
      </c>
      <c r="CC24" s="32">
        <f t="shared" si="43"/>
        <v>0</v>
      </c>
      <c r="CD24" s="32">
        <f t="shared" si="44"/>
        <v>99.901498263258844</v>
      </c>
      <c r="CE24" s="25">
        <v>54852</v>
      </c>
      <c r="CF24" s="25">
        <v>0</v>
      </c>
      <c r="CG24" s="25">
        <f t="shared" si="124"/>
        <v>54852</v>
      </c>
      <c r="CH24" s="25">
        <v>54852</v>
      </c>
      <c r="CI24" s="25">
        <v>0</v>
      </c>
      <c r="CJ24" s="25">
        <f t="shared" si="125"/>
        <v>54852</v>
      </c>
      <c r="CK24" s="32">
        <f t="shared" si="47"/>
        <v>100</v>
      </c>
      <c r="CL24" s="32" t="str">
        <f t="shared" si="48"/>
        <v xml:space="preserve"> </v>
      </c>
      <c r="CM24" s="32">
        <f t="shared" si="49"/>
        <v>100</v>
      </c>
      <c r="CN24" s="25">
        <v>0</v>
      </c>
      <c r="CO24" s="25">
        <v>0</v>
      </c>
      <c r="CP24" s="25">
        <f t="shared" si="126"/>
        <v>0</v>
      </c>
      <c r="CQ24" s="25">
        <v>0</v>
      </c>
      <c r="CR24" s="25">
        <v>0</v>
      </c>
      <c r="CS24" s="25">
        <f t="shared" si="127"/>
        <v>0</v>
      </c>
      <c r="CT24" s="32" t="str">
        <f t="shared" si="52"/>
        <v xml:space="preserve"> </v>
      </c>
      <c r="CU24" s="32" t="str">
        <f t="shared" si="53"/>
        <v xml:space="preserve"> </v>
      </c>
      <c r="CV24" s="32" t="str">
        <f t="shared" si="54"/>
        <v xml:space="preserve"> </v>
      </c>
      <c r="CW24" s="25">
        <v>0</v>
      </c>
      <c r="CX24" s="25">
        <v>22</v>
      </c>
      <c r="CY24" s="25">
        <f t="shared" si="128"/>
        <v>22</v>
      </c>
      <c r="CZ24" s="25">
        <v>0</v>
      </c>
      <c r="DA24" s="25">
        <v>22</v>
      </c>
      <c r="DB24" s="25">
        <f t="shared" si="129"/>
        <v>22</v>
      </c>
      <c r="DC24" s="32" t="str">
        <f t="shared" si="57"/>
        <v xml:space="preserve"> </v>
      </c>
      <c r="DD24" s="32">
        <f t="shared" si="58"/>
        <v>100</v>
      </c>
      <c r="DE24" s="32">
        <f t="shared" si="59"/>
        <v>100</v>
      </c>
      <c r="DG24" s="10">
        <v>741126</v>
      </c>
      <c r="DH24" s="10" t="e">
        <f>#REF!-DG24</f>
        <v>#REF!</v>
      </c>
      <c r="DI24" s="10">
        <v>685203</v>
      </c>
      <c r="DJ24" s="10" t="e">
        <f>#REF!-DI24</f>
        <v>#REF!</v>
      </c>
      <c r="DK24" s="10">
        <v>224270</v>
      </c>
      <c r="DL24" s="10">
        <f t="shared" si="130"/>
        <v>22855</v>
      </c>
      <c r="DM24" s="10">
        <v>200172</v>
      </c>
      <c r="DN24" s="10">
        <f t="shared" si="131"/>
        <v>23111</v>
      </c>
      <c r="DO24" s="10">
        <v>11790</v>
      </c>
      <c r="DP24" s="10">
        <f t="shared" si="132"/>
        <v>451</v>
      </c>
      <c r="DQ24" s="10">
        <v>11648</v>
      </c>
      <c r="DR24" s="10">
        <f t="shared" si="133"/>
        <v>335</v>
      </c>
      <c r="DS24" s="10">
        <v>167881</v>
      </c>
      <c r="DT24" s="10">
        <f t="shared" si="134"/>
        <v>15374</v>
      </c>
      <c r="DU24" s="10">
        <v>144523</v>
      </c>
      <c r="DV24" s="10">
        <f t="shared" si="135"/>
        <v>15630</v>
      </c>
      <c r="DW24" s="10">
        <v>15138</v>
      </c>
      <c r="DX24" s="10">
        <f t="shared" si="136"/>
        <v>936</v>
      </c>
      <c r="DY24" s="10">
        <v>14553</v>
      </c>
      <c r="DZ24" s="10">
        <f t="shared" si="137"/>
        <v>1048</v>
      </c>
      <c r="EA24" s="10">
        <v>29461</v>
      </c>
      <c r="EB24" s="10">
        <f t="shared" si="138"/>
        <v>6094</v>
      </c>
      <c r="EC24" s="10">
        <v>29448</v>
      </c>
      <c r="ED24" s="10">
        <f t="shared" si="139"/>
        <v>6098</v>
      </c>
      <c r="EE24" s="10">
        <v>456035</v>
      </c>
      <c r="EF24" s="10">
        <f t="shared" si="140"/>
        <v>-19058</v>
      </c>
      <c r="EG24" s="10">
        <v>424252</v>
      </c>
      <c r="EH24" s="10">
        <f t="shared" si="141"/>
        <v>-19531</v>
      </c>
      <c r="EI24" s="10">
        <v>453688</v>
      </c>
      <c r="EJ24" s="10">
        <f t="shared" si="142"/>
        <v>-19095</v>
      </c>
      <c r="EK24" s="10">
        <v>421905</v>
      </c>
      <c r="EL24" s="10">
        <f t="shared" si="143"/>
        <v>-19568</v>
      </c>
      <c r="EM24" s="10">
        <v>18376</v>
      </c>
      <c r="EN24" s="10">
        <f t="shared" si="144"/>
        <v>913</v>
      </c>
      <c r="EO24" s="10">
        <v>18355</v>
      </c>
      <c r="EP24" s="10">
        <f t="shared" si="145"/>
        <v>915</v>
      </c>
      <c r="EQ24" s="10">
        <v>42424</v>
      </c>
      <c r="ER24" s="10">
        <f t="shared" si="146"/>
        <v>12428</v>
      </c>
      <c r="ES24" s="10">
        <v>42424</v>
      </c>
      <c r="ET24" s="10">
        <f t="shared" si="147"/>
        <v>12428</v>
      </c>
      <c r="EU24" s="10">
        <v>0</v>
      </c>
      <c r="EV24" s="10">
        <f t="shared" si="148"/>
        <v>0</v>
      </c>
      <c r="EW24" s="10">
        <v>0</v>
      </c>
      <c r="EX24" s="10">
        <f t="shared" si="149"/>
        <v>0</v>
      </c>
      <c r="EY24" s="10">
        <v>21</v>
      </c>
      <c r="EZ24" s="10">
        <f t="shared" si="150"/>
        <v>1</v>
      </c>
      <c r="FA24" s="10">
        <v>0</v>
      </c>
      <c r="FB24" s="10">
        <f t="shared" si="151"/>
        <v>22</v>
      </c>
    </row>
    <row r="25" spans="1:158" ht="33" customHeight="1">
      <c r="A25" s="3" t="s">
        <v>34</v>
      </c>
      <c r="B25" s="24">
        <v>518186</v>
      </c>
      <c r="C25" s="24">
        <v>32186</v>
      </c>
      <c r="D25" s="24">
        <f t="shared" si="106"/>
        <v>550372</v>
      </c>
      <c r="E25" s="24">
        <v>509822</v>
      </c>
      <c r="F25" s="24">
        <v>5259</v>
      </c>
      <c r="G25" s="24">
        <f t="shared" si="107"/>
        <v>515081</v>
      </c>
      <c r="H25" s="31">
        <f t="shared" si="2"/>
        <v>98.385907762849627</v>
      </c>
      <c r="I25" s="31">
        <f t="shared" si="3"/>
        <v>16.339402224569689</v>
      </c>
      <c r="J25" s="31">
        <f t="shared" si="4"/>
        <v>93.587791530092375</v>
      </c>
      <c r="K25" s="24">
        <v>9460</v>
      </c>
      <c r="L25" s="24">
        <v>972</v>
      </c>
      <c r="M25" s="24">
        <f t="shared" si="108"/>
        <v>10432</v>
      </c>
      <c r="N25" s="24">
        <v>8967</v>
      </c>
      <c r="O25" s="24">
        <v>178</v>
      </c>
      <c r="P25" s="24">
        <f t="shared" si="109"/>
        <v>9145</v>
      </c>
      <c r="Q25" s="31">
        <f t="shared" si="7"/>
        <v>94.788583509513742</v>
      </c>
      <c r="R25" s="31">
        <f t="shared" si="8"/>
        <v>18.31275720164609</v>
      </c>
      <c r="S25" s="31">
        <f t="shared" si="9"/>
        <v>87.662960122699388</v>
      </c>
      <c r="T25" s="24">
        <v>345255</v>
      </c>
      <c r="U25" s="24">
        <v>26586</v>
      </c>
      <c r="V25" s="24">
        <f t="shared" si="110"/>
        <v>371841</v>
      </c>
      <c r="W25" s="24">
        <v>338198</v>
      </c>
      <c r="X25" s="24">
        <v>4623</v>
      </c>
      <c r="Y25" s="24">
        <f t="shared" si="111"/>
        <v>342821</v>
      </c>
      <c r="Z25" s="31">
        <f t="shared" si="12"/>
        <v>97.956003533620077</v>
      </c>
      <c r="AA25" s="31">
        <f t="shared" si="13"/>
        <v>17.3888512751072</v>
      </c>
      <c r="AB25" s="31">
        <f t="shared" si="14"/>
        <v>92.195588974857529</v>
      </c>
      <c r="AC25" s="24">
        <v>37423</v>
      </c>
      <c r="AD25" s="24">
        <v>4523</v>
      </c>
      <c r="AE25" s="24">
        <f t="shared" si="112"/>
        <v>41946</v>
      </c>
      <c r="AF25" s="24">
        <v>36622</v>
      </c>
      <c r="AG25" s="24">
        <v>458</v>
      </c>
      <c r="AH25" s="24">
        <f t="shared" si="113"/>
        <v>37080</v>
      </c>
      <c r="AI25" s="31">
        <f t="shared" si="17"/>
        <v>97.859605055714411</v>
      </c>
      <c r="AJ25" s="31">
        <f t="shared" si="18"/>
        <v>10.126022551403935</v>
      </c>
      <c r="AK25" s="31">
        <f t="shared" si="19"/>
        <v>88.399370619367758</v>
      </c>
      <c r="AL25" s="24">
        <v>126048</v>
      </c>
      <c r="AM25" s="24">
        <v>105</v>
      </c>
      <c r="AN25" s="24">
        <f t="shared" si="114"/>
        <v>126153</v>
      </c>
      <c r="AO25" s="24">
        <v>126035</v>
      </c>
      <c r="AP25" s="24">
        <v>0</v>
      </c>
      <c r="AQ25" s="24">
        <f t="shared" si="115"/>
        <v>126035</v>
      </c>
      <c r="AR25" s="31">
        <f t="shared" si="22"/>
        <v>99.989686468646866</v>
      </c>
      <c r="AS25" s="31">
        <f t="shared" si="23"/>
        <v>0</v>
      </c>
      <c r="AT25" s="31">
        <f t="shared" si="24"/>
        <v>99.906462787250405</v>
      </c>
      <c r="AU25" s="24">
        <v>856469</v>
      </c>
      <c r="AV25" s="24">
        <v>143347</v>
      </c>
      <c r="AW25" s="24">
        <f t="shared" si="116"/>
        <v>999816</v>
      </c>
      <c r="AX25" s="24">
        <v>822949</v>
      </c>
      <c r="AY25" s="24">
        <v>18934</v>
      </c>
      <c r="AZ25" s="24">
        <f t="shared" si="117"/>
        <v>841883</v>
      </c>
      <c r="BA25" s="31">
        <f t="shared" si="27"/>
        <v>96.086256478634951</v>
      </c>
      <c r="BB25" s="31">
        <f t="shared" si="28"/>
        <v>13.208508025978919</v>
      </c>
      <c r="BC25" s="31">
        <f t="shared" si="29"/>
        <v>84.203793498003634</v>
      </c>
      <c r="BD25" s="24">
        <v>856385</v>
      </c>
      <c r="BE25" s="24">
        <v>143347</v>
      </c>
      <c r="BF25" s="24">
        <f t="shared" si="118"/>
        <v>999732</v>
      </c>
      <c r="BG25" s="24">
        <v>822865</v>
      </c>
      <c r="BH25" s="24">
        <v>18934</v>
      </c>
      <c r="BI25" s="24">
        <f t="shared" si="119"/>
        <v>841799</v>
      </c>
      <c r="BJ25" s="31">
        <f t="shared" si="32"/>
        <v>96.085872592350412</v>
      </c>
      <c r="BK25" s="31">
        <f t="shared" si="33"/>
        <v>13.208508025978919</v>
      </c>
      <c r="BL25" s="31">
        <f t="shared" si="34"/>
        <v>84.202466260957948</v>
      </c>
      <c r="BM25" s="24">
        <v>84</v>
      </c>
      <c r="BN25" s="24">
        <v>0</v>
      </c>
      <c r="BO25" s="24">
        <f t="shared" si="120"/>
        <v>84</v>
      </c>
      <c r="BP25" s="24">
        <v>84</v>
      </c>
      <c r="BQ25" s="24">
        <v>0</v>
      </c>
      <c r="BR25" s="24">
        <f t="shared" si="121"/>
        <v>84</v>
      </c>
      <c r="BS25" s="31">
        <f t="shared" si="37"/>
        <v>100</v>
      </c>
      <c r="BT25" s="31" t="str">
        <f t="shared" si="38"/>
        <v xml:space="preserve"> </v>
      </c>
      <c r="BU25" s="31">
        <f t="shared" si="39"/>
        <v>100</v>
      </c>
      <c r="BV25" s="24">
        <v>21326</v>
      </c>
      <c r="BW25" s="24">
        <v>2015</v>
      </c>
      <c r="BX25" s="24">
        <f t="shared" si="122"/>
        <v>23341</v>
      </c>
      <c r="BY25" s="24">
        <v>20695</v>
      </c>
      <c r="BZ25" s="24">
        <v>599</v>
      </c>
      <c r="CA25" s="24">
        <f t="shared" si="123"/>
        <v>21294</v>
      </c>
      <c r="CB25" s="31">
        <f t="shared" si="42"/>
        <v>97.041170402325804</v>
      </c>
      <c r="CC25" s="31">
        <f t="shared" si="43"/>
        <v>29.727047146401986</v>
      </c>
      <c r="CD25" s="31">
        <f t="shared" si="44"/>
        <v>91.230024420547537</v>
      </c>
      <c r="CE25" s="24">
        <v>88712</v>
      </c>
      <c r="CF25" s="24">
        <v>0</v>
      </c>
      <c r="CG25" s="24">
        <f t="shared" si="124"/>
        <v>88712</v>
      </c>
      <c r="CH25" s="24">
        <v>88712</v>
      </c>
      <c r="CI25" s="24">
        <v>0</v>
      </c>
      <c r="CJ25" s="24">
        <f t="shared" si="125"/>
        <v>88712</v>
      </c>
      <c r="CK25" s="31">
        <f t="shared" si="47"/>
        <v>100</v>
      </c>
      <c r="CL25" s="31" t="str">
        <f t="shared" si="48"/>
        <v xml:space="preserve"> </v>
      </c>
      <c r="CM25" s="31">
        <f t="shared" si="49"/>
        <v>100</v>
      </c>
      <c r="CN25" s="24">
        <v>0</v>
      </c>
      <c r="CO25" s="24">
        <v>0</v>
      </c>
      <c r="CP25" s="24">
        <f t="shared" si="126"/>
        <v>0</v>
      </c>
      <c r="CQ25" s="24">
        <v>0</v>
      </c>
      <c r="CR25" s="24">
        <v>0</v>
      </c>
      <c r="CS25" s="24">
        <f t="shared" si="127"/>
        <v>0</v>
      </c>
      <c r="CT25" s="31" t="str">
        <f t="shared" si="52"/>
        <v xml:space="preserve"> </v>
      </c>
      <c r="CU25" s="31" t="str">
        <f t="shared" si="53"/>
        <v xml:space="preserve"> </v>
      </c>
      <c r="CV25" s="31" t="str">
        <f t="shared" si="54"/>
        <v xml:space="preserve"> </v>
      </c>
      <c r="CW25" s="24">
        <v>0</v>
      </c>
      <c r="CX25" s="24">
        <v>0</v>
      </c>
      <c r="CY25" s="24">
        <f t="shared" si="128"/>
        <v>0</v>
      </c>
      <c r="CZ25" s="24">
        <v>0</v>
      </c>
      <c r="DA25" s="24">
        <v>0</v>
      </c>
      <c r="DB25" s="24">
        <f t="shared" si="129"/>
        <v>0</v>
      </c>
      <c r="DC25" s="31" t="str">
        <f t="shared" si="57"/>
        <v xml:space="preserve"> </v>
      </c>
      <c r="DD25" s="31" t="str">
        <f t="shared" si="58"/>
        <v xml:space="preserve"> </v>
      </c>
      <c r="DE25" s="31" t="str">
        <f t="shared" si="59"/>
        <v xml:space="preserve"> </v>
      </c>
      <c r="DG25" s="10">
        <v>1588673</v>
      </c>
      <c r="DH25" s="10" t="e">
        <f>#REF!-DG25</f>
        <v>#REF!</v>
      </c>
      <c r="DI25" s="10">
        <v>1396437</v>
      </c>
      <c r="DJ25" s="10" t="e">
        <f>#REF!-DI25</f>
        <v>#REF!</v>
      </c>
      <c r="DK25" s="10">
        <v>462789</v>
      </c>
      <c r="DL25" s="10">
        <f t="shared" si="130"/>
        <v>87583</v>
      </c>
      <c r="DM25" s="10">
        <v>426448</v>
      </c>
      <c r="DN25" s="10">
        <f t="shared" si="131"/>
        <v>88633</v>
      </c>
      <c r="DO25" s="10">
        <v>9790</v>
      </c>
      <c r="DP25" s="10">
        <f t="shared" si="132"/>
        <v>642</v>
      </c>
      <c r="DQ25" s="10">
        <v>8471</v>
      </c>
      <c r="DR25" s="10">
        <f t="shared" si="133"/>
        <v>674</v>
      </c>
      <c r="DS25" s="10">
        <v>346772</v>
      </c>
      <c r="DT25" s="10">
        <f t="shared" si="134"/>
        <v>25069</v>
      </c>
      <c r="DU25" s="10">
        <v>317132</v>
      </c>
      <c r="DV25" s="10">
        <f t="shared" si="135"/>
        <v>25689</v>
      </c>
      <c r="DW25" s="10">
        <v>35259</v>
      </c>
      <c r="DX25" s="10">
        <f t="shared" si="136"/>
        <v>6687</v>
      </c>
      <c r="DY25" s="10">
        <v>30236</v>
      </c>
      <c r="DZ25" s="10">
        <f t="shared" si="137"/>
        <v>6844</v>
      </c>
      <c r="EA25" s="10">
        <v>70968</v>
      </c>
      <c r="EB25" s="10">
        <f t="shared" si="138"/>
        <v>55185</v>
      </c>
      <c r="EC25" s="10">
        <v>70609</v>
      </c>
      <c r="ED25" s="10">
        <f t="shared" si="139"/>
        <v>55426</v>
      </c>
      <c r="EE25" s="10">
        <v>1017626</v>
      </c>
      <c r="EF25" s="10">
        <f t="shared" si="140"/>
        <v>-17810</v>
      </c>
      <c r="EG25" s="10">
        <v>863975</v>
      </c>
      <c r="EH25" s="10">
        <f t="shared" si="141"/>
        <v>-22092</v>
      </c>
      <c r="EI25" s="10">
        <v>1017500</v>
      </c>
      <c r="EJ25" s="10">
        <f t="shared" si="142"/>
        <v>-17768</v>
      </c>
      <c r="EK25" s="10">
        <v>863849</v>
      </c>
      <c r="EL25" s="10">
        <f t="shared" si="143"/>
        <v>-22050</v>
      </c>
      <c r="EM25" s="10">
        <v>22748</v>
      </c>
      <c r="EN25" s="10">
        <f t="shared" si="144"/>
        <v>593</v>
      </c>
      <c r="EO25" s="10">
        <v>20504</v>
      </c>
      <c r="EP25" s="10">
        <f t="shared" si="145"/>
        <v>790</v>
      </c>
      <c r="EQ25" s="10">
        <v>85510</v>
      </c>
      <c r="ER25" s="10">
        <f t="shared" si="146"/>
        <v>3202</v>
      </c>
      <c r="ES25" s="10">
        <v>85510</v>
      </c>
      <c r="ET25" s="10">
        <f t="shared" si="147"/>
        <v>3202</v>
      </c>
      <c r="EU25" s="10">
        <v>0</v>
      </c>
      <c r="EV25" s="10">
        <f t="shared" si="148"/>
        <v>0</v>
      </c>
      <c r="EW25" s="10">
        <v>0</v>
      </c>
      <c r="EX25" s="10">
        <f t="shared" si="149"/>
        <v>0</v>
      </c>
      <c r="EY25" s="10">
        <v>0</v>
      </c>
      <c r="EZ25" s="10">
        <f t="shared" si="150"/>
        <v>0</v>
      </c>
      <c r="FA25" s="10">
        <v>0</v>
      </c>
      <c r="FB25" s="10">
        <f t="shared" si="151"/>
        <v>0</v>
      </c>
    </row>
    <row r="26" spans="1:158" ht="33" customHeight="1">
      <c r="A26" s="4" t="s">
        <v>35</v>
      </c>
      <c r="B26" s="25">
        <v>150632</v>
      </c>
      <c r="C26" s="25">
        <v>6483</v>
      </c>
      <c r="D26" s="25">
        <f t="shared" si="106"/>
        <v>157115</v>
      </c>
      <c r="E26" s="25">
        <v>148061</v>
      </c>
      <c r="F26" s="25">
        <v>2862</v>
      </c>
      <c r="G26" s="25">
        <f t="shared" si="107"/>
        <v>150923</v>
      </c>
      <c r="H26" s="32">
        <f t="shared" si="2"/>
        <v>98.293191353762808</v>
      </c>
      <c r="I26" s="32">
        <f t="shared" si="3"/>
        <v>44.146228597871357</v>
      </c>
      <c r="J26" s="32">
        <f t="shared" si="4"/>
        <v>96.058937720777777</v>
      </c>
      <c r="K26" s="25">
        <v>10321</v>
      </c>
      <c r="L26" s="25">
        <v>324</v>
      </c>
      <c r="M26" s="25">
        <f t="shared" si="108"/>
        <v>10645</v>
      </c>
      <c r="N26" s="25">
        <v>9982</v>
      </c>
      <c r="O26" s="25">
        <v>228</v>
      </c>
      <c r="P26" s="25">
        <f t="shared" si="109"/>
        <v>10210</v>
      </c>
      <c r="Q26" s="32">
        <f t="shared" si="7"/>
        <v>96.715434550915617</v>
      </c>
      <c r="R26" s="32">
        <f t="shared" si="8"/>
        <v>70.370370370370367</v>
      </c>
      <c r="S26" s="32">
        <f t="shared" si="9"/>
        <v>95.913574448097691</v>
      </c>
      <c r="T26" s="25">
        <v>112038</v>
      </c>
      <c r="U26" s="25">
        <v>5597</v>
      </c>
      <c r="V26" s="25">
        <f t="shared" si="110"/>
        <v>117635</v>
      </c>
      <c r="W26" s="25">
        <v>110006</v>
      </c>
      <c r="X26" s="25">
        <v>2634</v>
      </c>
      <c r="Y26" s="25">
        <f t="shared" si="111"/>
        <v>112640</v>
      </c>
      <c r="Z26" s="32">
        <f t="shared" si="12"/>
        <v>98.186329638158483</v>
      </c>
      <c r="AA26" s="32">
        <f t="shared" si="13"/>
        <v>47.060925495801321</v>
      </c>
      <c r="AB26" s="32">
        <f t="shared" si="14"/>
        <v>95.753814766013505</v>
      </c>
      <c r="AC26" s="25">
        <v>17989</v>
      </c>
      <c r="AD26" s="25">
        <v>562</v>
      </c>
      <c r="AE26" s="25">
        <f t="shared" si="112"/>
        <v>18551</v>
      </c>
      <c r="AF26" s="25">
        <v>17789</v>
      </c>
      <c r="AG26" s="25">
        <v>0</v>
      </c>
      <c r="AH26" s="25">
        <f t="shared" si="113"/>
        <v>17789</v>
      </c>
      <c r="AI26" s="32">
        <f t="shared" si="17"/>
        <v>98.888209461337482</v>
      </c>
      <c r="AJ26" s="32">
        <f t="shared" si="18"/>
        <v>0</v>
      </c>
      <c r="AK26" s="32">
        <f t="shared" si="19"/>
        <v>95.892404722117405</v>
      </c>
      <c r="AL26" s="25">
        <v>10284</v>
      </c>
      <c r="AM26" s="25">
        <v>0</v>
      </c>
      <c r="AN26" s="25">
        <f t="shared" si="114"/>
        <v>10284</v>
      </c>
      <c r="AO26" s="25">
        <v>10284</v>
      </c>
      <c r="AP26" s="25">
        <v>0</v>
      </c>
      <c r="AQ26" s="25">
        <f t="shared" si="115"/>
        <v>10284</v>
      </c>
      <c r="AR26" s="32">
        <f t="shared" si="22"/>
        <v>100</v>
      </c>
      <c r="AS26" s="32" t="str">
        <f t="shared" si="23"/>
        <v xml:space="preserve"> </v>
      </c>
      <c r="AT26" s="32">
        <f t="shared" si="24"/>
        <v>100</v>
      </c>
      <c r="AU26" s="25">
        <v>423005</v>
      </c>
      <c r="AV26" s="25">
        <v>124698</v>
      </c>
      <c r="AW26" s="25">
        <f t="shared" si="116"/>
        <v>547703</v>
      </c>
      <c r="AX26" s="25">
        <v>391997</v>
      </c>
      <c r="AY26" s="25">
        <v>6037</v>
      </c>
      <c r="AZ26" s="25">
        <f t="shared" si="117"/>
        <v>398034</v>
      </c>
      <c r="BA26" s="32">
        <f t="shared" si="27"/>
        <v>92.669590193969341</v>
      </c>
      <c r="BB26" s="32">
        <f t="shared" si="28"/>
        <v>4.8412965725192061</v>
      </c>
      <c r="BC26" s="32">
        <f t="shared" si="29"/>
        <v>72.673328427998385</v>
      </c>
      <c r="BD26" s="25">
        <v>410381</v>
      </c>
      <c r="BE26" s="25">
        <v>124698</v>
      </c>
      <c r="BF26" s="25">
        <f t="shared" si="118"/>
        <v>535079</v>
      </c>
      <c r="BG26" s="25">
        <v>379373</v>
      </c>
      <c r="BH26" s="25">
        <v>6037</v>
      </c>
      <c r="BI26" s="25">
        <f t="shared" si="119"/>
        <v>385410</v>
      </c>
      <c r="BJ26" s="32">
        <f t="shared" si="32"/>
        <v>92.444094634010838</v>
      </c>
      <c r="BK26" s="32">
        <f t="shared" si="33"/>
        <v>4.8412965725192061</v>
      </c>
      <c r="BL26" s="32">
        <f t="shared" si="34"/>
        <v>72.028616335157992</v>
      </c>
      <c r="BM26" s="25">
        <v>12624</v>
      </c>
      <c r="BN26" s="25">
        <v>0</v>
      </c>
      <c r="BO26" s="25">
        <f t="shared" si="120"/>
        <v>12624</v>
      </c>
      <c r="BP26" s="25">
        <v>12624</v>
      </c>
      <c r="BQ26" s="25">
        <v>0</v>
      </c>
      <c r="BR26" s="25">
        <f t="shared" si="121"/>
        <v>12624</v>
      </c>
      <c r="BS26" s="32">
        <f t="shared" si="37"/>
        <v>100</v>
      </c>
      <c r="BT26" s="32" t="str">
        <f t="shared" si="38"/>
        <v xml:space="preserve"> </v>
      </c>
      <c r="BU26" s="32">
        <f t="shared" si="39"/>
        <v>100</v>
      </c>
      <c r="BV26" s="25">
        <v>13271</v>
      </c>
      <c r="BW26" s="25">
        <v>194</v>
      </c>
      <c r="BX26" s="25">
        <f t="shared" si="122"/>
        <v>13465</v>
      </c>
      <c r="BY26" s="25">
        <v>13211</v>
      </c>
      <c r="BZ26" s="25">
        <v>162</v>
      </c>
      <c r="CA26" s="25">
        <f t="shared" si="123"/>
        <v>13373</v>
      </c>
      <c r="CB26" s="32">
        <f t="shared" si="42"/>
        <v>99.547886368774016</v>
      </c>
      <c r="CC26" s="32">
        <f t="shared" si="43"/>
        <v>83.505154639175259</v>
      </c>
      <c r="CD26" s="32">
        <f t="shared" si="44"/>
        <v>99.316747122168579</v>
      </c>
      <c r="CE26" s="25">
        <v>36041</v>
      </c>
      <c r="CF26" s="25">
        <v>0</v>
      </c>
      <c r="CG26" s="25">
        <f t="shared" si="124"/>
        <v>36041</v>
      </c>
      <c r="CH26" s="25">
        <v>36041</v>
      </c>
      <c r="CI26" s="25">
        <v>0</v>
      </c>
      <c r="CJ26" s="25">
        <f t="shared" si="125"/>
        <v>36041</v>
      </c>
      <c r="CK26" s="32">
        <f t="shared" si="47"/>
        <v>100</v>
      </c>
      <c r="CL26" s="32" t="str">
        <f t="shared" si="48"/>
        <v xml:space="preserve"> </v>
      </c>
      <c r="CM26" s="32">
        <f t="shared" si="49"/>
        <v>100</v>
      </c>
      <c r="CN26" s="25">
        <v>0</v>
      </c>
      <c r="CO26" s="25">
        <v>0</v>
      </c>
      <c r="CP26" s="25">
        <f t="shared" si="126"/>
        <v>0</v>
      </c>
      <c r="CQ26" s="25">
        <v>0</v>
      </c>
      <c r="CR26" s="25">
        <v>0</v>
      </c>
      <c r="CS26" s="25">
        <f t="shared" si="127"/>
        <v>0</v>
      </c>
      <c r="CT26" s="32" t="str">
        <f t="shared" si="52"/>
        <v xml:space="preserve"> </v>
      </c>
      <c r="CU26" s="32" t="str">
        <f t="shared" si="53"/>
        <v xml:space="preserve"> </v>
      </c>
      <c r="CV26" s="32" t="str">
        <f t="shared" si="54"/>
        <v xml:space="preserve"> </v>
      </c>
      <c r="CW26" s="25">
        <v>0</v>
      </c>
      <c r="CX26" s="25">
        <v>0</v>
      </c>
      <c r="CY26" s="25">
        <f t="shared" si="128"/>
        <v>0</v>
      </c>
      <c r="CZ26" s="25">
        <v>0</v>
      </c>
      <c r="DA26" s="25">
        <v>0</v>
      </c>
      <c r="DB26" s="25">
        <f t="shared" si="129"/>
        <v>0</v>
      </c>
      <c r="DC26" s="32" t="str">
        <f t="shared" si="57"/>
        <v xml:space="preserve"> </v>
      </c>
      <c r="DD26" s="32" t="str">
        <f t="shared" si="58"/>
        <v xml:space="preserve"> </v>
      </c>
      <c r="DE26" s="32" t="str">
        <f t="shared" si="59"/>
        <v xml:space="preserve"> </v>
      </c>
      <c r="DG26" s="10">
        <v>799420</v>
      </c>
      <c r="DH26" s="10" t="e">
        <f>#REF!-DG26</f>
        <v>#REF!</v>
      </c>
      <c r="DI26" s="10">
        <v>591379</v>
      </c>
      <c r="DJ26" s="10" t="e">
        <f>#REF!-DI26</f>
        <v>#REF!</v>
      </c>
      <c r="DK26" s="10">
        <v>145686</v>
      </c>
      <c r="DL26" s="10">
        <f t="shared" si="130"/>
        <v>11429</v>
      </c>
      <c r="DM26" s="10">
        <v>139004</v>
      </c>
      <c r="DN26" s="10">
        <f t="shared" si="131"/>
        <v>11919</v>
      </c>
      <c r="DO26" s="10">
        <v>8913</v>
      </c>
      <c r="DP26" s="10">
        <f t="shared" si="132"/>
        <v>1732</v>
      </c>
      <c r="DQ26" s="10">
        <v>8573</v>
      </c>
      <c r="DR26" s="10">
        <f t="shared" si="133"/>
        <v>1637</v>
      </c>
      <c r="DS26" s="10">
        <v>106150</v>
      </c>
      <c r="DT26" s="10">
        <f t="shared" si="134"/>
        <v>11485</v>
      </c>
      <c r="DU26" s="10">
        <v>100370</v>
      </c>
      <c r="DV26" s="10">
        <f t="shared" si="135"/>
        <v>12270</v>
      </c>
      <c r="DW26" s="10">
        <v>17528</v>
      </c>
      <c r="DX26" s="10">
        <f t="shared" si="136"/>
        <v>1023</v>
      </c>
      <c r="DY26" s="10">
        <v>16998</v>
      </c>
      <c r="DZ26" s="10">
        <f t="shared" si="137"/>
        <v>791</v>
      </c>
      <c r="EA26" s="10">
        <v>13095</v>
      </c>
      <c r="EB26" s="10">
        <f t="shared" si="138"/>
        <v>-2811</v>
      </c>
      <c r="EC26" s="10">
        <v>13063</v>
      </c>
      <c r="ED26" s="10">
        <f t="shared" si="139"/>
        <v>-2779</v>
      </c>
      <c r="EE26" s="10">
        <v>603709</v>
      </c>
      <c r="EF26" s="10">
        <f t="shared" si="140"/>
        <v>-56006</v>
      </c>
      <c r="EG26" s="10">
        <v>402986</v>
      </c>
      <c r="EH26" s="10">
        <f t="shared" si="141"/>
        <v>-4952</v>
      </c>
      <c r="EI26" s="10">
        <v>591356</v>
      </c>
      <c r="EJ26" s="10">
        <f t="shared" si="142"/>
        <v>-56277</v>
      </c>
      <c r="EK26" s="10">
        <v>390633</v>
      </c>
      <c r="EL26" s="10">
        <f t="shared" si="143"/>
        <v>-5223</v>
      </c>
      <c r="EM26" s="10">
        <v>13021</v>
      </c>
      <c r="EN26" s="10">
        <f t="shared" si="144"/>
        <v>444</v>
      </c>
      <c r="EO26" s="10">
        <v>12827</v>
      </c>
      <c r="EP26" s="10">
        <f t="shared" si="145"/>
        <v>546</v>
      </c>
      <c r="EQ26" s="10">
        <v>36562</v>
      </c>
      <c r="ER26" s="10">
        <f t="shared" si="146"/>
        <v>-521</v>
      </c>
      <c r="ES26" s="10">
        <v>36562</v>
      </c>
      <c r="ET26" s="10">
        <f t="shared" si="147"/>
        <v>-521</v>
      </c>
      <c r="EU26" s="10">
        <v>0</v>
      </c>
      <c r="EV26" s="10">
        <f t="shared" si="148"/>
        <v>0</v>
      </c>
      <c r="EW26" s="10">
        <v>0</v>
      </c>
      <c r="EX26" s="10">
        <f t="shared" si="149"/>
        <v>0</v>
      </c>
      <c r="EY26" s="10">
        <v>442</v>
      </c>
      <c r="EZ26" s="10">
        <f t="shared" si="150"/>
        <v>-442</v>
      </c>
      <c r="FA26" s="10">
        <v>0</v>
      </c>
      <c r="FB26" s="10">
        <f t="shared" si="151"/>
        <v>0</v>
      </c>
    </row>
    <row r="27" spans="1:158" ht="33" customHeight="1">
      <c r="A27" s="4" t="s">
        <v>36</v>
      </c>
      <c r="B27" s="25">
        <v>166900</v>
      </c>
      <c r="C27" s="25">
        <v>1746</v>
      </c>
      <c r="D27" s="25">
        <f t="shared" si="106"/>
        <v>168646</v>
      </c>
      <c r="E27" s="25">
        <v>165825</v>
      </c>
      <c r="F27" s="25">
        <v>351</v>
      </c>
      <c r="G27" s="25">
        <f t="shared" si="107"/>
        <v>166176</v>
      </c>
      <c r="H27" s="32">
        <f t="shared" si="2"/>
        <v>99.355901737567407</v>
      </c>
      <c r="I27" s="32">
        <f t="shared" si="3"/>
        <v>20.103092783505154</v>
      </c>
      <c r="J27" s="32">
        <f t="shared" si="4"/>
        <v>98.535393664836405</v>
      </c>
      <c r="K27" s="25">
        <v>8226</v>
      </c>
      <c r="L27" s="25">
        <v>92</v>
      </c>
      <c r="M27" s="25">
        <f t="shared" si="108"/>
        <v>8318</v>
      </c>
      <c r="N27" s="25">
        <v>8172</v>
      </c>
      <c r="O27" s="25">
        <v>12</v>
      </c>
      <c r="P27" s="25">
        <f t="shared" si="109"/>
        <v>8184</v>
      </c>
      <c r="Q27" s="32">
        <f t="shared" si="7"/>
        <v>99.343544857768052</v>
      </c>
      <c r="R27" s="32">
        <f t="shared" si="8"/>
        <v>13.043478260869565</v>
      </c>
      <c r="S27" s="32">
        <f t="shared" si="9"/>
        <v>98.389035825919692</v>
      </c>
      <c r="T27" s="25">
        <v>124766</v>
      </c>
      <c r="U27" s="25">
        <v>1392</v>
      </c>
      <c r="V27" s="25">
        <f t="shared" si="110"/>
        <v>126158</v>
      </c>
      <c r="W27" s="25">
        <v>123845</v>
      </c>
      <c r="X27" s="25">
        <v>240</v>
      </c>
      <c r="Y27" s="25">
        <f t="shared" si="111"/>
        <v>124085</v>
      </c>
      <c r="Z27" s="32">
        <f t="shared" si="12"/>
        <v>99.261818123527249</v>
      </c>
      <c r="AA27" s="32">
        <f t="shared" si="13"/>
        <v>17.241379310344829</v>
      </c>
      <c r="AB27" s="32">
        <f t="shared" si="14"/>
        <v>98.356822397311305</v>
      </c>
      <c r="AC27" s="25">
        <v>14263</v>
      </c>
      <c r="AD27" s="25">
        <v>167</v>
      </c>
      <c r="AE27" s="25">
        <f t="shared" si="112"/>
        <v>14430</v>
      </c>
      <c r="AF27" s="25">
        <v>14163</v>
      </c>
      <c r="AG27" s="25">
        <v>75</v>
      </c>
      <c r="AH27" s="25">
        <f t="shared" si="113"/>
        <v>14238</v>
      </c>
      <c r="AI27" s="32">
        <f t="shared" si="17"/>
        <v>99.298885227511747</v>
      </c>
      <c r="AJ27" s="32">
        <f t="shared" si="18"/>
        <v>44.91017964071856</v>
      </c>
      <c r="AK27" s="32">
        <f t="shared" si="19"/>
        <v>98.669438669438676</v>
      </c>
      <c r="AL27" s="25">
        <v>19645</v>
      </c>
      <c r="AM27" s="25">
        <v>95</v>
      </c>
      <c r="AN27" s="25">
        <f t="shared" si="114"/>
        <v>19740</v>
      </c>
      <c r="AO27" s="25">
        <v>19645</v>
      </c>
      <c r="AP27" s="25">
        <v>24</v>
      </c>
      <c r="AQ27" s="25">
        <f t="shared" si="115"/>
        <v>19669</v>
      </c>
      <c r="AR27" s="32">
        <f t="shared" si="22"/>
        <v>100</v>
      </c>
      <c r="AS27" s="32">
        <f t="shared" si="23"/>
        <v>25.263157894736842</v>
      </c>
      <c r="AT27" s="32">
        <f t="shared" si="24"/>
        <v>99.640324214792301</v>
      </c>
      <c r="AU27" s="25">
        <v>1132285</v>
      </c>
      <c r="AV27" s="25">
        <v>34964</v>
      </c>
      <c r="AW27" s="25">
        <f t="shared" si="116"/>
        <v>1167249</v>
      </c>
      <c r="AX27" s="25">
        <v>1125562</v>
      </c>
      <c r="AY27" s="25">
        <v>5946</v>
      </c>
      <c r="AZ27" s="25">
        <f t="shared" si="117"/>
        <v>1131508</v>
      </c>
      <c r="BA27" s="32">
        <f t="shared" si="27"/>
        <v>99.406244894174165</v>
      </c>
      <c r="BB27" s="32">
        <f t="shared" si="28"/>
        <v>17.006063379476032</v>
      </c>
      <c r="BC27" s="32">
        <f t="shared" si="29"/>
        <v>96.938014082685015</v>
      </c>
      <c r="BD27" s="25">
        <v>1051621</v>
      </c>
      <c r="BE27" s="25">
        <v>34964</v>
      </c>
      <c r="BF27" s="25">
        <f t="shared" si="118"/>
        <v>1086585</v>
      </c>
      <c r="BG27" s="25">
        <v>1044898</v>
      </c>
      <c r="BH27" s="25">
        <v>5946</v>
      </c>
      <c r="BI27" s="25">
        <f t="shared" si="119"/>
        <v>1050844</v>
      </c>
      <c r="BJ27" s="32">
        <f t="shared" si="32"/>
        <v>99.360701241226636</v>
      </c>
      <c r="BK27" s="32">
        <f t="shared" si="33"/>
        <v>17.006063379476032</v>
      </c>
      <c r="BL27" s="32">
        <f t="shared" si="34"/>
        <v>96.710703718530993</v>
      </c>
      <c r="BM27" s="25">
        <v>80664</v>
      </c>
      <c r="BN27" s="25">
        <v>0</v>
      </c>
      <c r="BO27" s="25">
        <f t="shared" si="120"/>
        <v>80664</v>
      </c>
      <c r="BP27" s="25">
        <v>80664</v>
      </c>
      <c r="BQ27" s="25">
        <v>0</v>
      </c>
      <c r="BR27" s="25">
        <f t="shared" si="121"/>
        <v>80664</v>
      </c>
      <c r="BS27" s="32">
        <f t="shared" si="37"/>
        <v>100</v>
      </c>
      <c r="BT27" s="32" t="str">
        <f t="shared" si="38"/>
        <v xml:space="preserve"> </v>
      </c>
      <c r="BU27" s="32">
        <f t="shared" si="39"/>
        <v>100</v>
      </c>
      <c r="BV27" s="25">
        <v>12756</v>
      </c>
      <c r="BW27" s="25">
        <v>14</v>
      </c>
      <c r="BX27" s="25">
        <f t="shared" si="122"/>
        <v>12770</v>
      </c>
      <c r="BY27" s="25">
        <v>12740</v>
      </c>
      <c r="BZ27" s="25">
        <v>14</v>
      </c>
      <c r="CA27" s="25">
        <f t="shared" si="123"/>
        <v>12754</v>
      </c>
      <c r="CB27" s="32">
        <f t="shared" si="42"/>
        <v>99.874568830354335</v>
      </c>
      <c r="CC27" s="32">
        <f t="shared" si="43"/>
        <v>100</v>
      </c>
      <c r="CD27" s="32">
        <f t="shared" si="44"/>
        <v>99.874706342991388</v>
      </c>
      <c r="CE27" s="25">
        <v>42152</v>
      </c>
      <c r="CF27" s="25">
        <v>0</v>
      </c>
      <c r="CG27" s="25">
        <f t="shared" si="124"/>
        <v>42152</v>
      </c>
      <c r="CH27" s="25">
        <v>42152</v>
      </c>
      <c r="CI27" s="25">
        <v>0</v>
      </c>
      <c r="CJ27" s="25">
        <f t="shared" si="125"/>
        <v>42152</v>
      </c>
      <c r="CK27" s="32">
        <f t="shared" si="47"/>
        <v>100</v>
      </c>
      <c r="CL27" s="32" t="str">
        <f t="shared" si="48"/>
        <v xml:space="preserve"> </v>
      </c>
      <c r="CM27" s="32">
        <f t="shared" si="49"/>
        <v>100</v>
      </c>
      <c r="CN27" s="25">
        <v>0</v>
      </c>
      <c r="CO27" s="25">
        <v>0</v>
      </c>
      <c r="CP27" s="25">
        <f t="shared" si="126"/>
        <v>0</v>
      </c>
      <c r="CQ27" s="25">
        <v>0</v>
      </c>
      <c r="CR27" s="25">
        <v>0</v>
      </c>
      <c r="CS27" s="25">
        <f t="shared" si="127"/>
        <v>0</v>
      </c>
      <c r="CT27" s="32" t="str">
        <f t="shared" si="52"/>
        <v xml:space="preserve"> </v>
      </c>
      <c r="CU27" s="32" t="str">
        <f t="shared" si="53"/>
        <v xml:space="preserve"> </v>
      </c>
      <c r="CV27" s="32" t="str">
        <f t="shared" si="54"/>
        <v xml:space="preserve"> </v>
      </c>
      <c r="CW27" s="25">
        <v>0</v>
      </c>
      <c r="CX27" s="25">
        <v>0</v>
      </c>
      <c r="CY27" s="25">
        <f t="shared" si="128"/>
        <v>0</v>
      </c>
      <c r="CZ27" s="25">
        <v>0</v>
      </c>
      <c r="DA27" s="25">
        <v>0</v>
      </c>
      <c r="DB27" s="25">
        <f t="shared" si="129"/>
        <v>0</v>
      </c>
      <c r="DC27" s="32" t="str">
        <f t="shared" si="57"/>
        <v xml:space="preserve"> </v>
      </c>
      <c r="DD27" s="32" t="str">
        <f t="shared" si="58"/>
        <v xml:space="preserve"> </v>
      </c>
      <c r="DE27" s="32" t="str">
        <f t="shared" si="59"/>
        <v xml:space="preserve"> </v>
      </c>
      <c r="DG27" s="10">
        <v>1434093</v>
      </c>
      <c r="DH27" s="10" t="e">
        <f>#REF!-DG27</f>
        <v>#REF!</v>
      </c>
      <c r="DI27" s="10">
        <v>1396219</v>
      </c>
      <c r="DJ27" s="10" t="e">
        <f>#REF!-DI27</f>
        <v>#REF!</v>
      </c>
      <c r="DK27" s="10">
        <v>147777</v>
      </c>
      <c r="DL27" s="10">
        <f t="shared" si="130"/>
        <v>20869</v>
      </c>
      <c r="DM27" s="10">
        <v>145852</v>
      </c>
      <c r="DN27" s="10">
        <f t="shared" si="131"/>
        <v>20324</v>
      </c>
      <c r="DO27" s="10">
        <v>7329</v>
      </c>
      <c r="DP27" s="10">
        <f t="shared" si="132"/>
        <v>989</v>
      </c>
      <c r="DQ27" s="10">
        <v>7232</v>
      </c>
      <c r="DR27" s="10">
        <f t="shared" si="133"/>
        <v>952</v>
      </c>
      <c r="DS27" s="10">
        <v>117351</v>
      </c>
      <c r="DT27" s="10">
        <f t="shared" si="134"/>
        <v>8807</v>
      </c>
      <c r="DU27" s="10">
        <v>115783</v>
      </c>
      <c r="DV27" s="10">
        <f t="shared" si="135"/>
        <v>8302</v>
      </c>
      <c r="DW27" s="10">
        <v>14013</v>
      </c>
      <c r="DX27" s="10">
        <f t="shared" si="136"/>
        <v>417</v>
      </c>
      <c r="DY27" s="10">
        <v>13848</v>
      </c>
      <c r="DZ27" s="10">
        <f t="shared" si="137"/>
        <v>390</v>
      </c>
      <c r="EA27" s="10">
        <v>9084</v>
      </c>
      <c r="EB27" s="10">
        <f t="shared" si="138"/>
        <v>10656</v>
      </c>
      <c r="EC27" s="10">
        <v>8989</v>
      </c>
      <c r="ED27" s="10">
        <f t="shared" si="139"/>
        <v>10680</v>
      </c>
      <c r="EE27" s="10">
        <v>1232024</v>
      </c>
      <c r="EF27" s="10">
        <f t="shared" si="140"/>
        <v>-64775</v>
      </c>
      <c r="EG27" s="10">
        <v>1196105</v>
      </c>
      <c r="EH27" s="10">
        <f t="shared" si="141"/>
        <v>-64597</v>
      </c>
      <c r="EI27" s="10">
        <v>1148332</v>
      </c>
      <c r="EJ27" s="10">
        <f t="shared" si="142"/>
        <v>-61747</v>
      </c>
      <c r="EK27" s="10">
        <v>1112413</v>
      </c>
      <c r="EL27" s="10">
        <f t="shared" si="143"/>
        <v>-61569</v>
      </c>
      <c r="EM27" s="10">
        <v>12473</v>
      </c>
      <c r="EN27" s="10">
        <f t="shared" si="144"/>
        <v>297</v>
      </c>
      <c r="EO27" s="10">
        <v>12443</v>
      </c>
      <c r="EP27" s="10">
        <f t="shared" si="145"/>
        <v>311</v>
      </c>
      <c r="EQ27" s="10">
        <v>41819</v>
      </c>
      <c r="ER27" s="10">
        <f t="shared" si="146"/>
        <v>333</v>
      </c>
      <c r="ES27" s="10">
        <v>41819</v>
      </c>
      <c r="ET27" s="10">
        <f t="shared" si="147"/>
        <v>333</v>
      </c>
      <c r="EU27" s="10">
        <v>0</v>
      </c>
      <c r="EV27" s="10">
        <f t="shared" si="148"/>
        <v>0</v>
      </c>
      <c r="EW27" s="10">
        <v>0</v>
      </c>
      <c r="EX27" s="10">
        <f t="shared" si="149"/>
        <v>0</v>
      </c>
      <c r="EY27" s="10">
        <v>0</v>
      </c>
      <c r="EZ27" s="10">
        <f t="shared" si="150"/>
        <v>0</v>
      </c>
      <c r="FA27" s="10">
        <v>0</v>
      </c>
      <c r="FB27" s="10">
        <f t="shared" si="151"/>
        <v>0</v>
      </c>
    </row>
    <row r="28" spans="1:158" ht="33" customHeight="1">
      <c r="A28" s="4" t="s">
        <v>37</v>
      </c>
      <c r="B28" s="25">
        <v>14232</v>
      </c>
      <c r="C28" s="25">
        <v>0</v>
      </c>
      <c r="D28" s="25">
        <f t="shared" si="106"/>
        <v>14232</v>
      </c>
      <c r="E28" s="25">
        <v>14232</v>
      </c>
      <c r="F28" s="25">
        <v>0</v>
      </c>
      <c r="G28" s="25">
        <f t="shared" si="107"/>
        <v>14232</v>
      </c>
      <c r="H28" s="32">
        <f t="shared" si="2"/>
        <v>100</v>
      </c>
      <c r="I28" s="32" t="str">
        <f t="shared" si="3"/>
        <v xml:space="preserve"> </v>
      </c>
      <c r="J28" s="32">
        <f t="shared" si="4"/>
        <v>100</v>
      </c>
      <c r="K28" s="25">
        <v>773</v>
      </c>
      <c r="L28" s="25">
        <v>0</v>
      </c>
      <c r="M28" s="25">
        <f t="shared" si="108"/>
        <v>773</v>
      </c>
      <c r="N28" s="25">
        <v>773</v>
      </c>
      <c r="O28" s="25">
        <v>0</v>
      </c>
      <c r="P28" s="25">
        <f t="shared" si="109"/>
        <v>773</v>
      </c>
      <c r="Q28" s="32">
        <f t="shared" si="7"/>
        <v>100</v>
      </c>
      <c r="R28" s="32" t="str">
        <f t="shared" si="8"/>
        <v xml:space="preserve"> </v>
      </c>
      <c r="S28" s="32">
        <f t="shared" si="9"/>
        <v>100</v>
      </c>
      <c r="T28" s="25">
        <v>11529</v>
      </c>
      <c r="U28" s="25">
        <v>0</v>
      </c>
      <c r="V28" s="25">
        <f t="shared" si="110"/>
        <v>11529</v>
      </c>
      <c r="W28" s="25">
        <v>11529</v>
      </c>
      <c r="X28" s="25">
        <v>0</v>
      </c>
      <c r="Y28" s="25">
        <f t="shared" si="111"/>
        <v>11529</v>
      </c>
      <c r="Z28" s="32">
        <f t="shared" si="12"/>
        <v>100</v>
      </c>
      <c r="AA28" s="32" t="str">
        <f t="shared" si="13"/>
        <v xml:space="preserve"> </v>
      </c>
      <c r="AB28" s="32">
        <f t="shared" si="14"/>
        <v>100</v>
      </c>
      <c r="AC28" s="25">
        <v>1760</v>
      </c>
      <c r="AD28" s="25">
        <v>0</v>
      </c>
      <c r="AE28" s="25">
        <f t="shared" si="112"/>
        <v>1760</v>
      </c>
      <c r="AF28" s="25">
        <v>1760</v>
      </c>
      <c r="AG28" s="25">
        <v>0</v>
      </c>
      <c r="AH28" s="25">
        <f t="shared" si="113"/>
        <v>1760</v>
      </c>
      <c r="AI28" s="32">
        <f t="shared" si="17"/>
        <v>100</v>
      </c>
      <c r="AJ28" s="32" t="str">
        <f t="shared" si="18"/>
        <v xml:space="preserve"> </v>
      </c>
      <c r="AK28" s="32">
        <f t="shared" si="19"/>
        <v>100</v>
      </c>
      <c r="AL28" s="25">
        <v>170</v>
      </c>
      <c r="AM28" s="25">
        <v>0</v>
      </c>
      <c r="AN28" s="25">
        <f t="shared" si="114"/>
        <v>170</v>
      </c>
      <c r="AO28" s="25">
        <v>170</v>
      </c>
      <c r="AP28" s="25">
        <v>0</v>
      </c>
      <c r="AQ28" s="25">
        <f t="shared" si="115"/>
        <v>170</v>
      </c>
      <c r="AR28" s="32">
        <f t="shared" si="22"/>
        <v>100</v>
      </c>
      <c r="AS28" s="32" t="str">
        <f t="shared" si="23"/>
        <v xml:space="preserve"> </v>
      </c>
      <c r="AT28" s="32">
        <f t="shared" si="24"/>
        <v>100</v>
      </c>
      <c r="AU28" s="25">
        <v>656587</v>
      </c>
      <c r="AV28" s="25">
        <v>0</v>
      </c>
      <c r="AW28" s="25">
        <f t="shared" si="116"/>
        <v>656587</v>
      </c>
      <c r="AX28" s="25">
        <v>656587</v>
      </c>
      <c r="AY28" s="25">
        <v>0</v>
      </c>
      <c r="AZ28" s="25">
        <f t="shared" si="117"/>
        <v>656587</v>
      </c>
      <c r="BA28" s="32">
        <f t="shared" si="27"/>
        <v>100</v>
      </c>
      <c r="BB28" s="32" t="str">
        <f t="shared" si="28"/>
        <v xml:space="preserve"> </v>
      </c>
      <c r="BC28" s="32">
        <f t="shared" si="29"/>
        <v>100</v>
      </c>
      <c r="BD28" s="25">
        <v>655097</v>
      </c>
      <c r="BE28" s="25">
        <v>0</v>
      </c>
      <c r="BF28" s="25">
        <f t="shared" si="118"/>
        <v>655097</v>
      </c>
      <c r="BG28" s="25">
        <v>655097</v>
      </c>
      <c r="BH28" s="25">
        <v>0</v>
      </c>
      <c r="BI28" s="25">
        <f t="shared" si="119"/>
        <v>655097</v>
      </c>
      <c r="BJ28" s="32">
        <f t="shared" si="32"/>
        <v>100</v>
      </c>
      <c r="BK28" s="32" t="str">
        <f t="shared" si="33"/>
        <v xml:space="preserve"> </v>
      </c>
      <c r="BL28" s="32">
        <f t="shared" si="34"/>
        <v>100</v>
      </c>
      <c r="BM28" s="25">
        <v>1490</v>
      </c>
      <c r="BN28" s="25">
        <v>0</v>
      </c>
      <c r="BO28" s="25">
        <f t="shared" si="120"/>
        <v>1490</v>
      </c>
      <c r="BP28" s="25">
        <v>1490</v>
      </c>
      <c r="BQ28" s="25">
        <v>0</v>
      </c>
      <c r="BR28" s="25">
        <f t="shared" si="121"/>
        <v>1490</v>
      </c>
      <c r="BS28" s="32">
        <f t="shared" si="37"/>
        <v>100</v>
      </c>
      <c r="BT28" s="32" t="str">
        <f t="shared" si="38"/>
        <v xml:space="preserve"> </v>
      </c>
      <c r="BU28" s="32">
        <f t="shared" si="39"/>
        <v>100</v>
      </c>
      <c r="BV28" s="25">
        <v>682</v>
      </c>
      <c r="BW28" s="25">
        <v>0</v>
      </c>
      <c r="BX28" s="25">
        <f t="shared" si="122"/>
        <v>682</v>
      </c>
      <c r="BY28" s="25">
        <v>682</v>
      </c>
      <c r="BZ28" s="25">
        <v>0</v>
      </c>
      <c r="CA28" s="25">
        <f t="shared" si="123"/>
        <v>682</v>
      </c>
      <c r="CB28" s="32">
        <f t="shared" si="42"/>
        <v>100</v>
      </c>
      <c r="CC28" s="32" t="str">
        <f t="shared" si="43"/>
        <v xml:space="preserve"> </v>
      </c>
      <c r="CD28" s="32">
        <f t="shared" si="44"/>
        <v>100</v>
      </c>
      <c r="CE28" s="25">
        <v>2246</v>
      </c>
      <c r="CF28" s="25">
        <v>0</v>
      </c>
      <c r="CG28" s="25">
        <f t="shared" si="124"/>
        <v>2246</v>
      </c>
      <c r="CH28" s="25">
        <v>2246</v>
      </c>
      <c r="CI28" s="25">
        <v>0</v>
      </c>
      <c r="CJ28" s="25">
        <f t="shared" si="125"/>
        <v>2246</v>
      </c>
      <c r="CK28" s="32">
        <f t="shared" si="47"/>
        <v>100</v>
      </c>
      <c r="CL28" s="32" t="str">
        <f t="shared" si="48"/>
        <v xml:space="preserve"> </v>
      </c>
      <c r="CM28" s="32">
        <f t="shared" si="49"/>
        <v>100</v>
      </c>
      <c r="CN28" s="25">
        <v>0</v>
      </c>
      <c r="CO28" s="25">
        <v>0</v>
      </c>
      <c r="CP28" s="25">
        <f t="shared" si="126"/>
        <v>0</v>
      </c>
      <c r="CQ28" s="25">
        <v>0</v>
      </c>
      <c r="CR28" s="25">
        <v>0</v>
      </c>
      <c r="CS28" s="25">
        <f t="shared" si="127"/>
        <v>0</v>
      </c>
      <c r="CT28" s="32" t="str">
        <f t="shared" si="52"/>
        <v xml:space="preserve"> </v>
      </c>
      <c r="CU28" s="32" t="str">
        <f t="shared" si="53"/>
        <v xml:space="preserve"> </v>
      </c>
      <c r="CV28" s="32" t="str">
        <f t="shared" si="54"/>
        <v xml:space="preserve"> </v>
      </c>
      <c r="CW28" s="25">
        <v>0</v>
      </c>
      <c r="CX28" s="25">
        <v>0</v>
      </c>
      <c r="CY28" s="25">
        <f t="shared" si="128"/>
        <v>0</v>
      </c>
      <c r="CZ28" s="25">
        <v>0</v>
      </c>
      <c r="DA28" s="25">
        <v>0</v>
      </c>
      <c r="DB28" s="25">
        <f t="shared" si="129"/>
        <v>0</v>
      </c>
      <c r="DC28" s="32" t="str">
        <f t="shared" si="57"/>
        <v xml:space="preserve"> </v>
      </c>
      <c r="DD28" s="32" t="str">
        <f t="shared" si="58"/>
        <v xml:space="preserve"> </v>
      </c>
      <c r="DE28" s="32" t="str">
        <f t="shared" si="59"/>
        <v xml:space="preserve"> </v>
      </c>
      <c r="DG28" s="10">
        <v>713327</v>
      </c>
      <c r="DH28" s="10" t="e">
        <f>#REF!-DG28</f>
        <v>#REF!</v>
      </c>
      <c r="DI28" s="10">
        <v>713327</v>
      </c>
      <c r="DJ28" s="10" t="e">
        <f>#REF!-DI28</f>
        <v>#REF!</v>
      </c>
      <c r="DK28" s="10">
        <v>12630</v>
      </c>
      <c r="DL28" s="10">
        <f t="shared" si="130"/>
        <v>1602</v>
      </c>
      <c r="DM28" s="10">
        <v>12630</v>
      </c>
      <c r="DN28" s="10">
        <f t="shared" si="131"/>
        <v>1602</v>
      </c>
      <c r="DO28" s="10">
        <v>652</v>
      </c>
      <c r="DP28" s="10">
        <f t="shared" si="132"/>
        <v>121</v>
      </c>
      <c r="DQ28" s="10">
        <v>652</v>
      </c>
      <c r="DR28" s="10">
        <f t="shared" si="133"/>
        <v>121</v>
      </c>
      <c r="DS28" s="10">
        <v>10590</v>
      </c>
      <c r="DT28" s="10">
        <f t="shared" si="134"/>
        <v>939</v>
      </c>
      <c r="DU28" s="10">
        <v>10590</v>
      </c>
      <c r="DV28" s="10">
        <f t="shared" si="135"/>
        <v>939</v>
      </c>
      <c r="DW28" s="10">
        <v>1350</v>
      </c>
      <c r="DX28" s="10">
        <f t="shared" si="136"/>
        <v>410</v>
      </c>
      <c r="DY28" s="10">
        <v>1350</v>
      </c>
      <c r="DZ28" s="10">
        <f t="shared" si="137"/>
        <v>410</v>
      </c>
      <c r="EA28" s="10">
        <v>38</v>
      </c>
      <c r="EB28" s="10">
        <f t="shared" si="138"/>
        <v>132</v>
      </c>
      <c r="EC28" s="10">
        <v>38</v>
      </c>
      <c r="ED28" s="10">
        <f t="shared" si="139"/>
        <v>132</v>
      </c>
      <c r="EE28" s="10">
        <v>697912</v>
      </c>
      <c r="EF28" s="10">
        <f t="shared" si="140"/>
        <v>-41325</v>
      </c>
      <c r="EG28" s="10">
        <v>697912</v>
      </c>
      <c r="EH28" s="10">
        <f t="shared" si="141"/>
        <v>-41325</v>
      </c>
      <c r="EI28" s="10">
        <v>696445</v>
      </c>
      <c r="EJ28" s="10">
        <f t="shared" si="142"/>
        <v>-41348</v>
      </c>
      <c r="EK28" s="10">
        <v>696445</v>
      </c>
      <c r="EL28" s="10">
        <f t="shared" si="143"/>
        <v>-41348</v>
      </c>
      <c r="EM28" s="10">
        <v>648</v>
      </c>
      <c r="EN28" s="10">
        <f t="shared" si="144"/>
        <v>34</v>
      </c>
      <c r="EO28" s="10">
        <v>648</v>
      </c>
      <c r="EP28" s="10">
        <f t="shared" si="145"/>
        <v>34</v>
      </c>
      <c r="EQ28" s="10">
        <v>2137</v>
      </c>
      <c r="ER28" s="10">
        <f t="shared" si="146"/>
        <v>109</v>
      </c>
      <c r="ES28" s="10">
        <v>2137</v>
      </c>
      <c r="ET28" s="10">
        <f t="shared" si="147"/>
        <v>109</v>
      </c>
      <c r="EU28" s="10">
        <v>0</v>
      </c>
      <c r="EV28" s="10">
        <f t="shared" si="148"/>
        <v>0</v>
      </c>
      <c r="EW28" s="10">
        <v>0</v>
      </c>
      <c r="EX28" s="10">
        <f t="shared" si="149"/>
        <v>0</v>
      </c>
      <c r="EY28" s="10">
        <v>0</v>
      </c>
      <c r="EZ28" s="10">
        <f t="shared" si="150"/>
        <v>0</v>
      </c>
      <c r="FA28" s="10">
        <v>0</v>
      </c>
      <c r="FB28" s="10">
        <f t="shared" si="151"/>
        <v>0</v>
      </c>
    </row>
    <row r="29" spans="1:158" ht="33" customHeight="1">
      <c r="A29" s="12" t="s">
        <v>38</v>
      </c>
      <c r="B29" s="26">
        <v>127191</v>
      </c>
      <c r="C29" s="26">
        <v>0</v>
      </c>
      <c r="D29" s="26">
        <f t="shared" si="106"/>
        <v>127191</v>
      </c>
      <c r="E29" s="26">
        <v>127191</v>
      </c>
      <c r="F29" s="26">
        <v>0</v>
      </c>
      <c r="G29" s="26">
        <f t="shared" si="107"/>
        <v>127191</v>
      </c>
      <c r="H29" s="33">
        <f t="shared" si="2"/>
        <v>100</v>
      </c>
      <c r="I29" s="33" t="str">
        <f t="shared" si="3"/>
        <v xml:space="preserve"> </v>
      </c>
      <c r="J29" s="33">
        <f t="shared" si="4"/>
        <v>100</v>
      </c>
      <c r="K29" s="26">
        <v>6363</v>
      </c>
      <c r="L29" s="26">
        <v>0</v>
      </c>
      <c r="M29" s="26">
        <f t="shared" si="108"/>
        <v>6363</v>
      </c>
      <c r="N29" s="26">
        <v>6363</v>
      </c>
      <c r="O29" s="26">
        <v>0</v>
      </c>
      <c r="P29" s="26">
        <f t="shared" si="109"/>
        <v>6363</v>
      </c>
      <c r="Q29" s="33">
        <f t="shared" si="7"/>
        <v>100</v>
      </c>
      <c r="R29" s="33" t="str">
        <f t="shared" si="8"/>
        <v xml:space="preserve"> </v>
      </c>
      <c r="S29" s="33">
        <f t="shared" si="9"/>
        <v>100</v>
      </c>
      <c r="T29" s="26">
        <v>91869</v>
      </c>
      <c r="U29" s="26">
        <v>0</v>
      </c>
      <c r="V29" s="26">
        <f t="shared" si="110"/>
        <v>91869</v>
      </c>
      <c r="W29" s="26">
        <v>91869</v>
      </c>
      <c r="X29" s="26">
        <v>0</v>
      </c>
      <c r="Y29" s="26">
        <f t="shared" si="111"/>
        <v>91869</v>
      </c>
      <c r="Z29" s="33">
        <f t="shared" si="12"/>
        <v>100</v>
      </c>
      <c r="AA29" s="33" t="str">
        <f t="shared" si="13"/>
        <v xml:space="preserve"> </v>
      </c>
      <c r="AB29" s="33">
        <f t="shared" si="14"/>
        <v>100</v>
      </c>
      <c r="AC29" s="26">
        <v>11032</v>
      </c>
      <c r="AD29" s="26">
        <v>0</v>
      </c>
      <c r="AE29" s="26">
        <f t="shared" si="112"/>
        <v>11032</v>
      </c>
      <c r="AF29" s="26">
        <v>11032</v>
      </c>
      <c r="AG29" s="26">
        <v>0</v>
      </c>
      <c r="AH29" s="26">
        <f t="shared" si="113"/>
        <v>11032</v>
      </c>
      <c r="AI29" s="33">
        <f t="shared" si="17"/>
        <v>100</v>
      </c>
      <c r="AJ29" s="33" t="str">
        <f t="shared" si="18"/>
        <v xml:space="preserve"> </v>
      </c>
      <c r="AK29" s="33">
        <f t="shared" si="19"/>
        <v>100</v>
      </c>
      <c r="AL29" s="26">
        <v>17927</v>
      </c>
      <c r="AM29" s="26">
        <v>0</v>
      </c>
      <c r="AN29" s="26">
        <f t="shared" si="114"/>
        <v>17927</v>
      </c>
      <c r="AO29" s="26">
        <v>17927</v>
      </c>
      <c r="AP29" s="26">
        <v>0</v>
      </c>
      <c r="AQ29" s="26">
        <f t="shared" si="115"/>
        <v>17927</v>
      </c>
      <c r="AR29" s="33">
        <f t="shared" si="22"/>
        <v>100</v>
      </c>
      <c r="AS29" s="33" t="str">
        <f t="shared" si="23"/>
        <v xml:space="preserve"> </v>
      </c>
      <c r="AT29" s="33">
        <f t="shared" si="24"/>
        <v>100</v>
      </c>
      <c r="AU29" s="26">
        <v>817725</v>
      </c>
      <c r="AV29" s="26">
        <v>6524</v>
      </c>
      <c r="AW29" s="26">
        <f t="shared" si="116"/>
        <v>824249</v>
      </c>
      <c r="AX29" s="26">
        <v>816406</v>
      </c>
      <c r="AY29" s="26">
        <v>360</v>
      </c>
      <c r="AZ29" s="26">
        <f t="shared" si="117"/>
        <v>816766</v>
      </c>
      <c r="BA29" s="33">
        <f t="shared" si="27"/>
        <v>99.838698829068449</v>
      </c>
      <c r="BB29" s="33">
        <f t="shared" si="28"/>
        <v>5.5180870631514409</v>
      </c>
      <c r="BC29" s="33">
        <f t="shared" si="29"/>
        <v>99.092143272239326</v>
      </c>
      <c r="BD29" s="26">
        <v>810359</v>
      </c>
      <c r="BE29" s="26">
        <v>6524</v>
      </c>
      <c r="BF29" s="26">
        <f t="shared" si="118"/>
        <v>816883</v>
      </c>
      <c r="BG29" s="26">
        <v>809040</v>
      </c>
      <c r="BH29" s="26">
        <v>360</v>
      </c>
      <c r="BI29" s="26">
        <f t="shared" si="119"/>
        <v>809400</v>
      </c>
      <c r="BJ29" s="33">
        <f t="shared" si="32"/>
        <v>99.837232633931379</v>
      </c>
      <c r="BK29" s="33">
        <f t="shared" si="33"/>
        <v>5.5180870631514409</v>
      </c>
      <c r="BL29" s="33">
        <f t="shared" si="34"/>
        <v>99.083956943650435</v>
      </c>
      <c r="BM29" s="26">
        <v>7366</v>
      </c>
      <c r="BN29" s="26">
        <v>0</v>
      </c>
      <c r="BO29" s="26">
        <f t="shared" si="120"/>
        <v>7366</v>
      </c>
      <c r="BP29" s="26">
        <v>7366</v>
      </c>
      <c r="BQ29" s="26">
        <v>0</v>
      </c>
      <c r="BR29" s="26">
        <f t="shared" si="121"/>
        <v>7366</v>
      </c>
      <c r="BS29" s="33">
        <f t="shared" si="37"/>
        <v>100</v>
      </c>
      <c r="BT29" s="33" t="str">
        <f t="shared" si="38"/>
        <v xml:space="preserve"> </v>
      </c>
      <c r="BU29" s="33">
        <f t="shared" si="39"/>
        <v>100</v>
      </c>
      <c r="BV29" s="26">
        <v>9572</v>
      </c>
      <c r="BW29" s="26">
        <v>0</v>
      </c>
      <c r="BX29" s="26">
        <f t="shared" si="122"/>
        <v>9572</v>
      </c>
      <c r="BY29" s="26">
        <v>9572</v>
      </c>
      <c r="BZ29" s="26">
        <v>0</v>
      </c>
      <c r="CA29" s="26">
        <f t="shared" si="123"/>
        <v>9572</v>
      </c>
      <c r="CB29" s="33">
        <f t="shared" si="42"/>
        <v>100</v>
      </c>
      <c r="CC29" s="33" t="str">
        <f t="shared" si="43"/>
        <v xml:space="preserve"> </v>
      </c>
      <c r="CD29" s="33">
        <f t="shared" si="44"/>
        <v>100</v>
      </c>
      <c r="CE29" s="26">
        <v>27622</v>
      </c>
      <c r="CF29" s="26">
        <v>0</v>
      </c>
      <c r="CG29" s="26">
        <f t="shared" si="124"/>
        <v>27622</v>
      </c>
      <c r="CH29" s="26">
        <v>27622</v>
      </c>
      <c r="CI29" s="26">
        <v>0</v>
      </c>
      <c r="CJ29" s="26">
        <f t="shared" si="125"/>
        <v>27622</v>
      </c>
      <c r="CK29" s="33">
        <f t="shared" si="47"/>
        <v>100</v>
      </c>
      <c r="CL29" s="33" t="str">
        <f t="shared" si="48"/>
        <v xml:space="preserve"> </v>
      </c>
      <c r="CM29" s="33">
        <f t="shared" si="49"/>
        <v>100</v>
      </c>
      <c r="CN29" s="26">
        <v>0</v>
      </c>
      <c r="CO29" s="26">
        <v>0</v>
      </c>
      <c r="CP29" s="26">
        <f t="shared" si="126"/>
        <v>0</v>
      </c>
      <c r="CQ29" s="26">
        <v>0</v>
      </c>
      <c r="CR29" s="26">
        <v>0</v>
      </c>
      <c r="CS29" s="26">
        <f t="shared" si="127"/>
        <v>0</v>
      </c>
      <c r="CT29" s="33" t="str">
        <f t="shared" si="52"/>
        <v xml:space="preserve"> </v>
      </c>
      <c r="CU29" s="33" t="str">
        <f t="shared" si="53"/>
        <v xml:space="preserve"> </v>
      </c>
      <c r="CV29" s="33" t="str">
        <f t="shared" si="54"/>
        <v xml:space="preserve"> </v>
      </c>
      <c r="CW29" s="26">
        <v>0</v>
      </c>
      <c r="CX29" s="26">
        <v>214</v>
      </c>
      <c r="CY29" s="26">
        <f t="shared" si="128"/>
        <v>214</v>
      </c>
      <c r="CZ29" s="26">
        <v>0</v>
      </c>
      <c r="DA29" s="26">
        <v>0</v>
      </c>
      <c r="DB29" s="26">
        <f t="shared" si="129"/>
        <v>0</v>
      </c>
      <c r="DC29" s="33" t="str">
        <f t="shared" si="57"/>
        <v xml:space="preserve"> </v>
      </c>
      <c r="DD29" s="33">
        <f t="shared" si="58"/>
        <v>0</v>
      </c>
      <c r="DE29" s="33">
        <f t="shared" si="59"/>
        <v>0</v>
      </c>
      <c r="DG29" s="10">
        <v>1031178</v>
      </c>
      <c r="DH29" s="10" t="e">
        <f>#REF!-DG29</f>
        <v>#REF!</v>
      </c>
      <c r="DI29" s="10">
        <v>1024173</v>
      </c>
      <c r="DJ29" s="10" t="e">
        <f>#REF!-DI29</f>
        <v>#REF!</v>
      </c>
      <c r="DK29" s="10">
        <v>118050</v>
      </c>
      <c r="DL29" s="10">
        <f t="shared" si="130"/>
        <v>9141</v>
      </c>
      <c r="DM29" s="10">
        <v>118050</v>
      </c>
      <c r="DN29" s="10">
        <f t="shared" si="131"/>
        <v>9141</v>
      </c>
      <c r="DO29" s="10">
        <v>5528</v>
      </c>
      <c r="DP29" s="10">
        <f t="shared" si="132"/>
        <v>835</v>
      </c>
      <c r="DQ29" s="10">
        <v>5528</v>
      </c>
      <c r="DR29" s="10">
        <f t="shared" si="133"/>
        <v>835</v>
      </c>
      <c r="DS29" s="10">
        <v>86795</v>
      </c>
      <c r="DT29" s="10">
        <f t="shared" si="134"/>
        <v>5074</v>
      </c>
      <c r="DU29" s="10">
        <v>86795</v>
      </c>
      <c r="DV29" s="10">
        <f t="shared" si="135"/>
        <v>5074</v>
      </c>
      <c r="DW29" s="10">
        <v>10741</v>
      </c>
      <c r="DX29" s="10">
        <f t="shared" si="136"/>
        <v>291</v>
      </c>
      <c r="DY29" s="10">
        <v>10741</v>
      </c>
      <c r="DZ29" s="10">
        <f t="shared" si="137"/>
        <v>291</v>
      </c>
      <c r="EA29" s="10">
        <v>14986</v>
      </c>
      <c r="EB29" s="10">
        <f t="shared" si="138"/>
        <v>2941</v>
      </c>
      <c r="EC29" s="10">
        <v>14986</v>
      </c>
      <c r="ED29" s="10">
        <f t="shared" si="139"/>
        <v>2941</v>
      </c>
      <c r="EE29" s="10">
        <v>875182</v>
      </c>
      <c r="EF29" s="10">
        <f t="shared" si="140"/>
        <v>-50933</v>
      </c>
      <c r="EG29" s="10">
        <v>868391</v>
      </c>
      <c r="EH29" s="10">
        <f t="shared" si="141"/>
        <v>-51625</v>
      </c>
      <c r="EI29" s="10">
        <v>867937</v>
      </c>
      <c r="EJ29" s="10">
        <f t="shared" si="142"/>
        <v>-51054</v>
      </c>
      <c r="EK29" s="10">
        <v>861146</v>
      </c>
      <c r="EL29" s="10">
        <f t="shared" si="143"/>
        <v>-51746</v>
      </c>
      <c r="EM29" s="10">
        <v>9520</v>
      </c>
      <c r="EN29" s="10">
        <f t="shared" si="144"/>
        <v>52</v>
      </c>
      <c r="EO29" s="10">
        <v>9520</v>
      </c>
      <c r="EP29" s="10">
        <f t="shared" si="145"/>
        <v>52</v>
      </c>
      <c r="EQ29" s="10">
        <v>28212</v>
      </c>
      <c r="ER29" s="10">
        <f t="shared" si="146"/>
        <v>-590</v>
      </c>
      <c r="ES29" s="10">
        <v>28212</v>
      </c>
      <c r="ET29" s="10">
        <f t="shared" si="147"/>
        <v>-590</v>
      </c>
      <c r="EU29" s="10">
        <v>0</v>
      </c>
      <c r="EV29" s="10">
        <f t="shared" si="148"/>
        <v>0</v>
      </c>
      <c r="EW29" s="10">
        <v>0</v>
      </c>
      <c r="EX29" s="10">
        <f t="shared" si="149"/>
        <v>0</v>
      </c>
      <c r="EY29" s="10">
        <v>214</v>
      </c>
      <c r="EZ29" s="10">
        <f t="shared" si="150"/>
        <v>0</v>
      </c>
      <c r="FA29" s="10">
        <v>0</v>
      </c>
      <c r="FB29" s="10">
        <f t="shared" si="151"/>
        <v>0</v>
      </c>
    </row>
    <row r="30" spans="1:158" ht="33" customHeight="1">
      <c r="A30" s="4" t="s">
        <v>92</v>
      </c>
      <c r="B30" s="25">
        <v>556747</v>
      </c>
      <c r="C30" s="25">
        <v>8116</v>
      </c>
      <c r="D30" s="25">
        <f t="shared" si="106"/>
        <v>564863</v>
      </c>
      <c r="E30" s="25">
        <v>553961</v>
      </c>
      <c r="F30" s="25">
        <v>2096</v>
      </c>
      <c r="G30" s="25">
        <f t="shared" si="107"/>
        <v>556057</v>
      </c>
      <c r="H30" s="32">
        <f t="shared" si="2"/>
        <v>99.499593172482292</v>
      </c>
      <c r="I30" s="32">
        <f t="shared" si="3"/>
        <v>25.82552981764416</v>
      </c>
      <c r="J30" s="32">
        <f t="shared" si="4"/>
        <v>98.441037915388335</v>
      </c>
      <c r="K30" s="25">
        <v>24322</v>
      </c>
      <c r="L30" s="25">
        <v>317</v>
      </c>
      <c r="M30" s="25">
        <f t="shared" si="108"/>
        <v>24639</v>
      </c>
      <c r="N30" s="25">
        <v>24163</v>
      </c>
      <c r="O30" s="25">
        <v>94</v>
      </c>
      <c r="P30" s="25">
        <f t="shared" si="109"/>
        <v>24257</v>
      </c>
      <c r="Q30" s="32">
        <f t="shared" si="7"/>
        <v>99.34627086588273</v>
      </c>
      <c r="R30" s="32">
        <f t="shared" si="8"/>
        <v>29.652996845425868</v>
      </c>
      <c r="S30" s="32">
        <f t="shared" si="9"/>
        <v>98.449612403100772</v>
      </c>
      <c r="T30" s="25">
        <v>405615</v>
      </c>
      <c r="U30" s="25">
        <v>5955</v>
      </c>
      <c r="V30" s="25">
        <f t="shared" si="110"/>
        <v>411570</v>
      </c>
      <c r="W30" s="25">
        <v>403498</v>
      </c>
      <c r="X30" s="25">
        <v>1777</v>
      </c>
      <c r="Y30" s="25">
        <f t="shared" si="111"/>
        <v>405275</v>
      </c>
      <c r="Z30" s="32">
        <f t="shared" si="12"/>
        <v>99.478076501115581</v>
      </c>
      <c r="AA30" s="32">
        <f t="shared" si="13"/>
        <v>29.840470193115031</v>
      </c>
      <c r="AB30" s="32">
        <f t="shared" si="14"/>
        <v>98.470491046480547</v>
      </c>
      <c r="AC30" s="25">
        <v>43768</v>
      </c>
      <c r="AD30" s="25">
        <v>1403</v>
      </c>
      <c r="AE30" s="25">
        <f t="shared" si="112"/>
        <v>45171</v>
      </c>
      <c r="AF30" s="25">
        <v>43258</v>
      </c>
      <c r="AG30" s="25">
        <v>216</v>
      </c>
      <c r="AH30" s="25">
        <f t="shared" si="113"/>
        <v>43474</v>
      </c>
      <c r="AI30" s="32">
        <f t="shared" si="17"/>
        <v>98.834765125205621</v>
      </c>
      <c r="AJ30" s="32">
        <f t="shared" si="18"/>
        <v>15.395580898075552</v>
      </c>
      <c r="AK30" s="32">
        <f t="shared" si="19"/>
        <v>96.243164862411717</v>
      </c>
      <c r="AL30" s="25">
        <v>83042</v>
      </c>
      <c r="AM30" s="25">
        <v>441</v>
      </c>
      <c r="AN30" s="25">
        <f t="shared" si="114"/>
        <v>83483</v>
      </c>
      <c r="AO30" s="25">
        <v>83042</v>
      </c>
      <c r="AP30" s="25">
        <v>9</v>
      </c>
      <c r="AQ30" s="25">
        <f t="shared" si="115"/>
        <v>83051</v>
      </c>
      <c r="AR30" s="32">
        <f t="shared" si="22"/>
        <v>100</v>
      </c>
      <c r="AS30" s="32">
        <f t="shared" si="23"/>
        <v>2.0408163265306123</v>
      </c>
      <c r="AT30" s="32">
        <f t="shared" si="24"/>
        <v>99.482529377238478</v>
      </c>
      <c r="AU30" s="25">
        <v>842219</v>
      </c>
      <c r="AV30" s="25">
        <v>99366</v>
      </c>
      <c r="AW30" s="25">
        <f t="shared" si="116"/>
        <v>941585</v>
      </c>
      <c r="AX30" s="25">
        <v>823844</v>
      </c>
      <c r="AY30" s="25">
        <v>10408</v>
      </c>
      <c r="AZ30" s="25">
        <f t="shared" si="117"/>
        <v>834252</v>
      </c>
      <c r="BA30" s="32">
        <f t="shared" si="27"/>
        <v>97.818263420796725</v>
      </c>
      <c r="BB30" s="32">
        <f t="shared" si="28"/>
        <v>10.474407745103958</v>
      </c>
      <c r="BC30" s="32">
        <f t="shared" si="29"/>
        <v>88.600816707997694</v>
      </c>
      <c r="BD30" s="25">
        <v>828449</v>
      </c>
      <c r="BE30" s="25">
        <v>99366</v>
      </c>
      <c r="BF30" s="25">
        <f t="shared" si="118"/>
        <v>927815</v>
      </c>
      <c r="BG30" s="25">
        <v>810074</v>
      </c>
      <c r="BH30" s="25">
        <v>10408</v>
      </c>
      <c r="BI30" s="25">
        <f t="shared" si="119"/>
        <v>820482</v>
      </c>
      <c r="BJ30" s="32">
        <f t="shared" si="32"/>
        <v>97.781999857565154</v>
      </c>
      <c r="BK30" s="32">
        <f t="shared" si="33"/>
        <v>10.474407745103958</v>
      </c>
      <c r="BL30" s="32">
        <f t="shared" si="34"/>
        <v>88.431637772616313</v>
      </c>
      <c r="BM30" s="25">
        <v>13770</v>
      </c>
      <c r="BN30" s="25">
        <v>0</v>
      </c>
      <c r="BO30" s="25">
        <f t="shared" si="120"/>
        <v>13770</v>
      </c>
      <c r="BP30" s="25">
        <v>13770</v>
      </c>
      <c r="BQ30" s="25">
        <v>0</v>
      </c>
      <c r="BR30" s="25">
        <f t="shared" si="121"/>
        <v>13770</v>
      </c>
      <c r="BS30" s="32">
        <f t="shared" si="37"/>
        <v>100</v>
      </c>
      <c r="BT30" s="32" t="str">
        <f t="shared" si="38"/>
        <v xml:space="preserve"> </v>
      </c>
      <c r="BU30" s="32">
        <f t="shared" si="39"/>
        <v>100</v>
      </c>
      <c r="BV30" s="25">
        <v>32400</v>
      </c>
      <c r="BW30" s="25">
        <v>820</v>
      </c>
      <c r="BX30" s="25">
        <f t="shared" si="122"/>
        <v>33220</v>
      </c>
      <c r="BY30" s="25">
        <v>32008</v>
      </c>
      <c r="BZ30" s="25">
        <v>208</v>
      </c>
      <c r="CA30" s="25">
        <f t="shared" si="123"/>
        <v>32216</v>
      </c>
      <c r="CB30" s="32">
        <f t="shared" si="42"/>
        <v>98.790123456790127</v>
      </c>
      <c r="CC30" s="32">
        <f t="shared" si="43"/>
        <v>25.365853658536587</v>
      </c>
      <c r="CD30" s="32">
        <f t="shared" si="44"/>
        <v>96.977724262492472</v>
      </c>
      <c r="CE30" s="25">
        <v>118862</v>
      </c>
      <c r="CF30" s="25">
        <v>0</v>
      </c>
      <c r="CG30" s="25">
        <f t="shared" si="124"/>
        <v>118862</v>
      </c>
      <c r="CH30" s="25">
        <v>118862</v>
      </c>
      <c r="CI30" s="25">
        <v>0</v>
      </c>
      <c r="CJ30" s="25">
        <f t="shared" si="125"/>
        <v>118862</v>
      </c>
      <c r="CK30" s="32">
        <f t="shared" si="47"/>
        <v>100</v>
      </c>
      <c r="CL30" s="32" t="str">
        <f t="shared" si="48"/>
        <v xml:space="preserve"> </v>
      </c>
      <c r="CM30" s="32">
        <f t="shared" si="49"/>
        <v>100</v>
      </c>
      <c r="CN30" s="25">
        <v>0</v>
      </c>
      <c r="CO30" s="25">
        <v>0</v>
      </c>
      <c r="CP30" s="25">
        <f t="shared" si="126"/>
        <v>0</v>
      </c>
      <c r="CQ30" s="25">
        <v>0</v>
      </c>
      <c r="CR30" s="25">
        <v>0</v>
      </c>
      <c r="CS30" s="25">
        <f t="shared" si="127"/>
        <v>0</v>
      </c>
      <c r="CT30" s="32" t="str">
        <f t="shared" si="52"/>
        <v xml:space="preserve"> </v>
      </c>
      <c r="CU30" s="32" t="str">
        <f t="shared" si="53"/>
        <v xml:space="preserve"> </v>
      </c>
      <c r="CV30" s="32" t="str">
        <f t="shared" si="54"/>
        <v xml:space="preserve"> </v>
      </c>
      <c r="CW30" s="25">
        <v>0</v>
      </c>
      <c r="CX30" s="25">
        <v>1819</v>
      </c>
      <c r="CY30" s="25">
        <f t="shared" si="128"/>
        <v>1819</v>
      </c>
      <c r="CZ30" s="25">
        <v>0</v>
      </c>
      <c r="DA30" s="25">
        <v>0</v>
      </c>
      <c r="DB30" s="25">
        <f t="shared" si="129"/>
        <v>0</v>
      </c>
      <c r="DC30" s="32" t="str">
        <f t="shared" si="57"/>
        <v xml:space="preserve"> </v>
      </c>
      <c r="DD30" s="32">
        <f t="shared" si="58"/>
        <v>0</v>
      </c>
      <c r="DE30" s="32">
        <f t="shared" si="59"/>
        <v>0</v>
      </c>
      <c r="DG30" s="10">
        <v>1686613</v>
      </c>
      <c r="DH30" s="10" t="e">
        <f>#REF!-DG30</f>
        <v>#REF!</v>
      </c>
      <c r="DI30" s="10">
        <v>1570887</v>
      </c>
      <c r="DJ30" s="10" t="e">
        <f>#REF!-DI30</f>
        <v>#REF!</v>
      </c>
      <c r="DK30" s="10">
        <v>522638</v>
      </c>
      <c r="DL30" s="10">
        <f t="shared" si="130"/>
        <v>42225</v>
      </c>
      <c r="DM30" s="10">
        <v>514013</v>
      </c>
      <c r="DN30" s="10">
        <f t="shared" si="131"/>
        <v>42044</v>
      </c>
      <c r="DO30" s="10">
        <v>21294</v>
      </c>
      <c r="DP30" s="10">
        <f t="shared" si="132"/>
        <v>3345</v>
      </c>
      <c r="DQ30" s="10">
        <v>20467</v>
      </c>
      <c r="DR30" s="10">
        <f t="shared" si="133"/>
        <v>3790</v>
      </c>
      <c r="DS30" s="10">
        <v>371590</v>
      </c>
      <c r="DT30" s="10">
        <f t="shared" si="134"/>
        <v>39980</v>
      </c>
      <c r="DU30" s="10">
        <v>365636</v>
      </c>
      <c r="DV30" s="10">
        <f t="shared" si="135"/>
        <v>39639</v>
      </c>
      <c r="DW30" s="10">
        <v>47470</v>
      </c>
      <c r="DX30" s="10">
        <f t="shared" si="136"/>
        <v>-2299</v>
      </c>
      <c r="DY30" s="10">
        <v>46453</v>
      </c>
      <c r="DZ30" s="10">
        <f t="shared" si="137"/>
        <v>-2979</v>
      </c>
      <c r="EA30" s="10">
        <v>82284</v>
      </c>
      <c r="EB30" s="10">
        <f t="shared" si="138"/>
        <v>1199</v>
      </c>
      <c r="EC30" s="10">
        <v>81457</v>
      </c>
      <c r="ED30" s="10">
        <f t="shared" si="139"/>
        <v>1594</v>
      </c>
      <c r="EE30" s="10">
        <v>1009634</v>
      </c>
      <c r="EF30" s="10">
        <f t="shared" si="140"/>
        <v>-68049</v>
      </c>
      <c r="EG30" s="10">
        <v>905249</v>
      </c>
      <c r="EH30" s="10">
        <f t="shared" si="141"/>
        <v>-70997</v>
      </c>
      <c r="EI30" s="10">
        <v>995655</v>
      </c>
      <c r="EJ30" s="10">
        <f t="shared" si="142"/>
        <v>-67840</v>
      </c>
      <c r="EK30" s="10">
        <v>891270</v>
      </c>
      <c r="EL30" s="10">
        <f t="shared" si="143"/>
        <v>-70788</v>
      </c>
      <c r="EM30" s="10">
        <v>32161</v>
      </c>
      <c r="EN30" s="10">
        <f t="shared" si="144"/>
        <v>1059</v>
      </c>
      <c r="EO30" s="10">
        <v>31323</v>
      </c>
      <c r="EP30" s="10">
        <f t="shared" si="145"/>
        <v>893</v>
      </c>
      <c r="EQ30" s="10">
        <v>120302</v>
      </c>
      <c r="ER30" s="10">
        <f t="shared" si="146"/>
        <v>-1440</v>
      </c>
      <c r="ES30" s="10">
        <v>120302</v>
      </c>
      <c r="ET30" s="10">
        <f t="shared" si="147"/>
        <v>-1440</v>
      </c>
      <c r="EU30" s="10">
        <v>0</v>
      </c>
      <c r="EV30" s="10">
        <f t="shared" si="148"/>
        <v>0</v>
      </c>
      <c r="EW30" s="10">
        <v>0</v>
      </c>
      <c r="EX30" s="10">
        <f t="shared" si="149"/>
        <v>0</v>
      </c>
      <c r="EY30" s="10">
        <v>1878</v>
      </c>
      <c r="EZ30" s="10">
        <f t="shared" si="150"/>
        <v>-59</v>
      </c>
      <c r="FA30" s="10">
        <v>0</v>
      </c>
      <c r="FB30" s="10">
        <f t="shared" si="151"/>
        <v>0</v>
      </c>
    </row>
    <row r="31" spans="1:158" ht="33" customHeight="1">
      <c r="A31" s="4" t="s">
        <v>39</v>
      </c>
      <c r="B31" s="25">
        <v>75329</v>
      </c>
      <c r="C31" s="25">
        <v>5056</v>
      </c>
      <c r="D31" s="25">
        <f t="shared" si="106"/>
        <v>80385</v>
      </c>
      <c r="E31" s="25">
        <v>74043</v>
      </c>
      <c r="F31" s="25">
        <v>1245</v>
      </c>
      <c r="G31" s="25">
        <f t="shared" si="107"/>
        <v>75288</v>
      </c>
      <c r="H31" s="32">
        <f t="shared" si="2"/>
        <v>98.292822153486696</v>
      </c>
      <c r="I31" s="32">
        <f t="shared" si="3"/>
        <v>24.624208860759495</v>
      </c>
      <c r="J31" s="32">
        <f t="shared" si="4"/>
        <v>93.659264788206755</v>
      </c>
      <c r="K31" s="25">
        <v>4757</v>
      </c>
      <c r="L31" s="25">
        <v>26</v>
      </c>
      <c r="M31" s="25">
        <f t="shared" si="108"/>
        <v>4783</v>
      </c>
      <c r="N31" s="25">
        <v>4673</v>
      </c>
      <c r="O31" s="25">
        <v>26</v>
      </c>
      <c r="P31" s="25">
        <f t="shared" si="109"/>
        <v>4699</v>
      </c>
      <c r="Q31" s="32">
        <f t="shared" si="7"/>
        <v>98.234181206642845</v>
      </c>
      <c r="R31" s="32">
        <f t="shared" si="8"/>
        <v>100</v>
      </c>
      <c r="S31" s="32">
        <f t="shared" si="9"/>
        <v>98.243780054359192</v>
      </c>
      <c r="T31" s="25">
        <v>49467</v>
      </c>
      <c r="U31" s="25">
        <v>2675</v>
      </c>
      <c r="V31" s="25">
        <f t="shared" si="110"/>
        <v>52142</v>
      </c>
      <c r="W31" s="25">
        <v>48745</v>
      </c>
      <c r="X31" s="25">
        <v>720</v>
      </c>
      <c r="Y31" s="25">
        <f t="shared" si="111"/>
        <v>49465</v>
      </c>
      <c r="Z31" s="32">
        <f t="shared" si="12"/>
        <v>98.540441102148918</v>
      </c>
      <c r="AA31" s="32">
        <f t="shared" si="13"/>
        <v>26.915887850467289</v>
      </c>
      <c r="AB31" s="32">
        <f t="shared" si="14"/>
        <v>94.865943001802762</v>
      </c>
      <c r="AC31" s="25">
        <v>10178</v>
      </c>
      <c r="AD31" s="25">
        <v>2300</v>
      </c>
      <c r="AE31" s="25">
        <f t="shared" si="112"/>
        <v>12478</v>
      </c>
      <c r="AF31" s="25">
        <v>9698</v>
      </c>
      <c r="AG31" s="25">
        <v>478</v>
      </c>
      <c r="AH31" s="25">
        <f t="shared" si="113"/>
        <v>10176</v>
      </c>
      <c r="AI31" s="32">
        <f t="shared" si="17"/>
        <v>95.283945765376302</v>
      </c>
      <c r="AJ31" s="32">
        <f t="shared" si="18"/>
        <v>20.782608695652176</v>
      </c>
      <c r="AK31" s="32">
        <f t="shared" si="19"/>
        <v>81.55153069402148</v>
      </c>
      <c r="AL31" s="25">
        <v>10927</v>
      </c>
      <c r="AM31" s="25">
        <v>55</v>
      </c>
      <c r="AN31" s="25">
        <f t="shared" si="114"/>
        <v>10982</v>
      </c>
      <c r="AO31" s="25">
        <v>10927</v>
      </c>
      <c r="AP31" s="25">
        <v>21</v>
      </c>
      <c r="AQ31" s="25">
        <f t="shared" si="115"/>
        <v>10948</v>
      </c>
      <c r="AR31" s="32">
        <f t="shared" si="22"/>
        <v>100</v>
      </c>
      <c r="AS31" s="32">
        <f t="shared" si="23"/>
        <v>38.181818181818187</v>
      </c>
      <c r="AT31" s="32">
        <f t="shared" si="24"/>
        <v>99.690402476780179</v>
      </c>
      <c r="AU31" s="25">
        <v>393184</v>
      </c>
      <c r="AV31" s="25">
        <v>218417</v>
      </c>
      <c r="AW31" s="25">
        <f t="shared" si="116"/>
        <v>611601</v>
      </c>
      <c r="AX31" s="25">
        <v>359828</v>
      </c>
      <c r="AY31" s="25">
        <v>12116</v>
      </c>
      <c r="AZ31" s="25">
        <f t="shared" si="117"/>
        <v>371944</v>
      </c>
      <c r="BA31" s="32">
        <f t="shared" si="27"/>
        <v>91.516440139985349</v>
      </c>
      <c r="BB31" s="32">
        <f t="shared" si="28"/>
        <v>5.5471872610648436</v>
      </c>
      <c r="BC31" s="32">
        <f t="shared" si="29"/>
        <v>60.814812271399163</v>
      </c>
      <c r="BD31" s="25">
        <v>384255</v>
      </c>
      <c r="BE31" s="25">
        <v>218417</v>
      </c>
      <c r="BF31" s="25">
        <f t="shared" si="118"/>
        <v>602672</v>
      </c>
      <c r="BG31" s="25">
        <v>350899</v>
      </c>
      <c r="BH31" s="25">
        <v>12116</v>
      </c>
      <c r="BI31" s="25">
        <f t="shared" si="119"/>
        <v>363015</v>
      </c>
      <c r="BJ31" s="32">
        <f t="shared" si="32"/>
        <v>91.319306189899947</v>
      </c>
      <c r="BK31" s="32">
        <f t="shared" si="33"/>
        <v>5.5471872610648436</v>
      </c>
      <c r="BL31" s="32">
        <f t="shared" si="34"/>
        <v>60.234256776488706</v>
      </c>
      <c r="BM31" s="25">
        <v>8929</v>
      </c>
      <c r="BN31" s="25">
        <v>0</v>
      </c>
      <c r="BO31" s="25">
        <f t="shared" si="120"/>
        <v>8929</v>
      </c>
      <c r="BP31" s="25">
        <v>8929</v>
      </c>
      <c r="BQ31" s="25">
        <v>0</v>
      </c>
      <c r="BR31" s="25">
        <f t="shared" si="121"/>
        <v>8929</v>
      </c>
      <c r="BS31" s="32">
        <f t="shared" si="37"/>
        <v>100</v>
      </c>
      <c r="BT31" s="32" t="str">
        <f t="shared" si="38"/>
        <v xml:space="preserve"> </v>
      </c>
      <c r="BU31" s="32">
        <f t="shared" si="39"/>
        <v>100</v>
      </c>
      <c r="BV31" s="25">
        <v>6677</v>
      </c>
      <c r="BW31" s="25">
        <v>656</v>
      </c>
      <c r="BX31" s="25">
        <f t="shared" si="122"/>
        <v>7333</v>
      </c>
      <c r="BY31" s="25">
        <v>6476</v>
      </c>
      <c r="BZ31" s="25">
        <v>163</v>
      </c>
      <c r="CA31" s="25">
        <f t="shared" si="123"/>
        <v>6639</v>
      </c>
      <c r="CB31" s="32">
        <f t="shared" si="42"/>
        <v>96.989666017672604</v>
      </c>
      <c r="CC31" s="32">
        <f t="shared" si="43"/>
        <v>24.847560975609756</v>
      </c>
      <c r="CD31" s="32">
        <f t="shared" si="44"/>
        <v>90.535933451520521</v>
      </c>
      <c r="CE31" s="25">
        <v>20937</v>
      </c>
      <c r="CF31" s="25">
        <v>0</v>
      </c>
      <c r="CG31" s="25">
        <f t="shared" si="124"/>
        <v>20937</v>
      </c>
      <c r="CH31" s="25">
        <v>20937</v>
      </c>
      <c r="CI31" s="25">
        <v>0</v>
      </c>
      <c r="CJ31" s="25">
        <f t="shared" si="125"/>
        <v>20937</v>
      </c>
      <c r="CK31" s="32">
        <f t="shared" si="47"/>
        <v>100</v>
      </c>
      <c r="CL31" s="32" t="str">
        <f t="shared" si="48"/>
        <v xml:space="preserve"> </v>
      </c>
      <c r="CM31" s="32">
        <f t="shared" si="49"/>
        <v>100</v>
      </c>
      <c r="CN31" s="25">
        <v>0</v>
      </c>
      <c r="CO31" s="25">
        <v>0</v>
      </c>
      <c r="CP31" s="25">
        <f t="shared" si="126"/>
        <v>0</v>
      </c>
      <c r="CQ31" s="25">
        <v>0</v>
      </c>
      <c r="CR31" s="25">
        <v>0</v>
      </c>
      <c r="CS31" s="25">
        <f t="shared" si="127"/>
        <v>0</v>
      </c>
      <c r="CT31" s="32" t="str">
        <f t="shared" si="52"/>
        <v xml:space="preserve"> </v>
      </c>
      <c r="CU31" s="32" t="str">
        <f t="shared" si="53"/>
        <v xml:space="preserve"> </v>
      </c>
      <c r="CV31" s="32" t="str">
        <f t="shared" si="54"/>
        <v xml:space="preserve"> </v>
      </c>
      <c r="CW31" s="25">
        <v>0</v>
      </c>
      <c r="CX31" s="25">
        <v>0</v>
      </c>
      <c r="CY31" s="25">
        <f t="shared" si="128"/>
        <v>0</v>
      </c>
      <c r="CZ31" s="25">
        <v>0</v>
      </c>
      <c r="DA31" s="25">
        <v>0</v>
      </c>
      <c r="DB31" s="25">
        <f t="shared" si="129"/>
        <v>0</v>
      </c>
      <c r="DC31" s="32" t="str">
        <f t="shared" si="57"/>
        <v xml:space="preserve"> </v>
      </c>
      <c r="DD31" s="32" t="str">
        <f t="shared" si="58"/>
        <v xml:space="preserve"> </v>
      </c>
      <c r="DE31" s="32" t="str">
        <f t="shared" si="59"/>
        <v xml:space="preserve"> </v>
      </c>
      <c r="DG31" s="10">
        <v>736032</v>
      </c>
      <c r="DH31" s="10" t="e">
        <f>#REF!-DG31</f>
        <v>#REF!</v>
      </c>
      <c r="DI31" s="10">
        <v>487670</v>
      </c>
      <c r="DJ31" s="10" t="e">
        <f>#REF!-DI31</f>
        <v>#REF!</v>
      </c>
      <c r="DK31" s="10">
        <v>71932</v>
      </c>
      <c r="DL31" s="10">
        <f t="shared" si="130"/>
        <v>8453</v>
      </c>
      <c r="DM31" s="10">
        <v>66590</v>
      </c>
      <c r="DN31" s="10">
        <f t="shared" si="131"/>
        <v>8698</v>
      </c>
      <c r="DO31" s="10">
        <v>3669</v>
      </c>
      <c r="DP31" s="10">
        <f t="shared" si="132"/>
        <v>1114</v>
      </c>
      <c r="DQ31" s="10">
        <v>3575</v>
      </c>
      <c r="DR31" s="10">
        <f t="shared" si="133"/>
        <v>1124</v>
      </c>
      <c r="DS31" s="10">
        <v>49272</v>
      </c>
      <c r="DT31" s="10">
        <f t="shared" si="134"/>
        <v>2870</v>
      </c>
      <c r="DU31" s="10">
        <v>46379</v>
      </c>
      <c r="DV31" s="10">
        <f t="shared" si="135"/>
        <v>3086</v>
      </c>
      <c r="DW31" s="10">
        <v>12399</v>
      </c>
      <c r="DX31" s="10">
        <f t="shared" si="136"/>
        <v>79</v>
      </c>
      <c r="DY31" s="10">
        <v>10100</v>
      </c>
      <c r="DZ31" s="10">
        <f t="shared" si="137"/>
        <v>76</v>
      </c>
      <c r="EA31" s="10">
        <v>6592</v>
      </c>
      <c r="EB31" s="10">
        <f t="shared" si="138"/>
        <v>4390</v>
      </c>
      <c r="EC31" s="10">
        <v>6536</v>
      </c>
      <c r="ED31" s="10">
        <f t="shared" si="139"/>
        <v>4412</v>
      </c>
      <c r="EE31" s="10">
        <v>626678</v>
      </c>
      <c r="EF31" s="10">
        <f t="shared" si="140"/>
        <v>-15077</v>
      </c>
      <c r="EG31" s="10">
        <v>393856</v>
      </c>
      <c r="EH31" s="10">
        <f t="shared" si="141"/>
        <v>-21912</v>
      </c>
      <c r="EI31" s="10">
        <v>617927</v>
      </c>
      <c r="EJ31" s="10">
        <f t="shared" si="142"/>
        <v>-15255</v>
      </c>
      <c r="EK31" s="10">
        <v>385105</v>
      </c>
      <c r="EL31" s="10">
        <f t="shared" si="143"/>
        <v>-22090</v>
      </c>
      <c r="EM31" s="10">
        <v>7155</v>
      </c>
      <c r="EN31" s="10">
        <f t="shared" si="144"/>
        <v>178</v>
      </c>
      <c r="EO31" s="10">
        <v>6470</v>
      </c>
      <c r="EP31" s="10">
        <f t="shared" si="145"/>
        <v>169</v>
      </c>
      <c r="EQ31" s="10">
        <v>20754</v>
      </c>
      <c r="ER31" s="10">
        <f t="shared" si="146"/>
        <v>183</v>
      </c>
      <c r="ES31" s="10">
        <v>20754</v>
      </c>
      <c r="ET31" s="10">
        <f t="shared" si="147"/>
        <v>183</v>
      </c>
      <c r="EU31" s="10">
        <v>0</v>
      </c>
      <c r="EV31" s="10">
        <f t="shared" si="148"/>
        <v>0</v>
      </c>
      <c r="EW31" s="10">
        <v>0</v>
      </c>
      <c r="EX31" s="10">
        <f t="shared" si="149"/>
        <v>0</v>
      </c>
      <c r="EY31" s="10">
        <v>9513</v>
      </c>
      <c r="EZ31" s="10">
        <f t="shared" si="150"/>
        <v>-9513</v>
      </c>
      <c r="FA31" s="10">
        <v>0</v>
      </c>
      <c r="FB31" s="10">
        <f t="shared" si="151"/>
        <v>0</v>
      </c>
    </row>
    <row r="32" spans="1:158" ht="33" customHeight="1">
      <c r="A32" s="4" t="s">
        <v>40</v>
      </c>
      <c r="B32" s="25">
        <v>171918</v>
      </c>
      <c r="C32" s="25">
        <v>3132</v>
      </c>
      <c r="D32" s="25">
        <f t="shared" si="106"/>
        <v>175050</v>
      </c>
      <c r="E32" s="25">
        <v>170640</v>
      </c>
      <c r="F32" s="25">
        <v>310</v>
      </c>
      <c r="G32" s="25">
        <f t="shared" si="107"/>
        <v>170950</v>
      </c>
      <c r="H32" s="32">
        <f t="shared" si="2"/>
        <v>99.256622343210125</v>
      </c>
      <c r="I32" s="32">
        <f t="shared" si="3"/>
        <v>9.8978288633461045</v>
      </c>
      <c r="J32" s="32">
        <f t="shared" si="4"/>
        <v>97.657812053698947</v>
      </c>
      <c r="K32" s="25">
        <v>8946</v>
      </c>
      <c r="L32" s="25">
        <v>168</v>
      </c>
      <c r="M32" s="25">
        <f t="shared" si="108"/>
        <v>9114</v>
      </c>
      <c r="N32" s="25">
        <v>8872</v>
      </c>
      <c r="O32" s="25">
        <v>13</v>
      </c>
      <c r="P32" s="25">
        <f t="shared" si="109"/>
        <v>8885</v>
      </c>
      <c r="Q32" s="32">
        <f t="shared" si="7"/>
        <v>99.172814665772407</v>
      </c>
      <c r="R32" s="32">
        <f t="shared" si="8"/>
        <v>7.7380952380952381</v>
      </c>
      <c r="S32" s="32">
        <f t="shared" si="9"/>
        <v>97.487382049594032</v>
      </c>
      <c r="T32" s="25">
        <v>126061</v>
      </c>
      <c r="U32" s="25">
        <v>2373</v>
      </c>
      <c r="V32" s="25">
        <f t="shared" si="110"/>
        <v>128434</v>
      </c>
      <c r="W32" s="25">
        <v>125024</v>
      </c>
      <c r="X32" s="25">
        <v>197</v>
      </c>
      <c r="Y32" s="25">
        <f t="shared" si="111"/>
        <v>125221</v>
      </c>
      <c r="Z32" s="32">
        <f t="shared" si="12"/>
        <v>99.177382378372386</v>
      </c>
      <c r="AA32" s="32">
        <f t="shared" si="13"/>
        <v>8.3017277707543187</v>
      </c>
      <c r="AB32" s="32">
        <f t="shared" si="14"/>
        <v>97.498325988445416</v>
      </c>
      <c r="AC32" s="25">
        <v>12398</v>
      </c>
      <c r="AD32" s="25">
        <v>570</v>
      </c>
      <c r="AE32" s="25">
        <f t="shared" si="112"/>
        <v>12968</v>
      </c>
      <c r="AF32" s="25">
        <v>12248</v>
      </c>
      <c r="AG32" s="25">
        <v>100</v>
      </c>
      <c r="AH32" s="25">
        <f t="shared" si="113"/>
        <v>12348</v>
      </c>
      <c r="AI32" s="32">
        <f t="shared" si="17"/>
        <v>98.790127439909654</v>
      </c>
      <c r="AJ32" s="32">
        <f t="shared" si="18"/>
        <v>17.543859649122805</v>
      </c>
      <c r="AK32" s="32">
        <f t="shared" si="19"/>
        <v>95.219000616903145</v>
      </c>
      <c r="AL32" s="25">
        <v>24513</v>
      </c>
      <c r="AM32" s="25">
        <v>21</v>
      </c>
      <c r="AN32" s="25">
        <f t="shared" si="114"/>
        <v>24534</v>
      </c>
      <c r="AO32" s="25">
        <v>24496</v>
      </c>
      <c r="AP32" s="25">
        <v>0</v>
      </c>
      <c r="AQ32" s="25">
        <f t="shared" si="115"/>
        <v>24496</v>
      </c>
      <c r="AR32" s="32">
        <f t="shared" si="22"/>
        <v>99.930649043364753</v>
      </c>
      <c r="AS32" s="32">
        <f t="shared" si="23"/>
        <v>0</v>
      </c>
      <c r="AT32" s="32">
        <f t="shared" si="24"/>
        <v>99.845112904540628</v>
      </c>
      <c r="AU32" s="25">
        <v>382296</v>
      </c>
      <c r="AV32" s="25">
        <v>23680</v>
      </c>
      <c r="AW32" s="25">
        <f t="shared" si="116"/>
        <v>405976</v>
      </c>
      <c r="AX32" s="25">
        <v>375287</v>
      </c>
      <c r="AY32" s="25">
        <v>1020</v>
      </c>
      <c r="AZ32" s="25">
        <f t="shared" si="117"/>
        <v>376307</v>
      </c>
      <c r="BA32" s="32">
        <f t="shared" si="27"/>
        <v>98.166603888086726</v>
      </c>
      <c r="BB32" s="32">
        <f t="shared" si="28"/>
        <v>4.3074324324324325</v>
      </c>
      <c r="BC32" s="32">
        <f t="shared" si="29"/>
        <v>92.691932528031217</v>
      </c>
      <c r="BD32" s="25">
        <v>379423</v>
      </c>
      <c r="BE32" s="25">
        <v>23680</v>
      </c>
      <c r="BF32" s="25">
        <f t="shared" si="118"/>
        <v>403103</v>
      </c>
      <c r="BG32" s="25">
        <v>372414</v>
      </c>
      <c r="BH32" s="25">
        <v>1020</v>
      </c>
      <c r="BI32" s="25">
        <f t="shared" si="119"/>
        <v>373434</v>
      </c>
      <c r="BJ32" s="32">
        <f t="shared" si="32"/>
        <v>98.152721369026125</v>
      </c>
      <c r="BK32" s="32">
        <f t="shared" si="33"/>
        <v>4.3074324324324325</v>
      </c>
      <c r="BL32" s="32">
        <f t="shared" si="34"/>
        <v>92.639846391617027</v>
      </c>
      <c r="BM32" s="25">
        <v>2873</v>
      </c>
      <c r="BN32" s="25">
        <v>0</v>
      </c>
      <c r="BO32" s="25">
        <f t="shared" si="120"/>
        <v>2873</v>
      </c>
      <c r="BP32" s="25">
        <v>2873</v>
      </c>
      <c r="BQ32" s="25">
        <v>0</v>
      </c>
      <c r="BR32" s="25">
        <f t="shared" si="121"/>
        <v>2873</v>
      </c>
      <c r="BS32" s="32">
        <f t="shared" si="37"/>
        <v>100</v>
      </c>
      <c r="BT32" s="32" t="str">
        <f t="shared" si="38"/>
        <v xml:space="preserve"> </v>
      </c>
      <c r="BU32" s="32">
        <f t="shared" si="39"/>
        <v>100</v>
      </c>
      <c r="BV32" s="25">
        <v>15185</v>
      </c>
      <c r="BW32" s="25">
        <v>134</v>
      </c>
      <c r="BX32" s="25">
        <f t="shared" si="122"/>
        <v>15319</v>
      </c>
      <c r="BY32" s="25">
        <v>15121</v>
      </c>
      <c r="BZ32" s="25">
        <v>22</v>
      </c>
      <c r="CA32" s="25">
        <f t="shared" si="123"/>
        <v>15143</v>
      </c>
      <c r="CB32" s="32">
        <f t="shared" si="42"/>
        <v>99.578531445505433</v>
      </c>
      <c r="CC32" s="32">
        <f t="shared" si="43"/>
        <v>16.417910447761194</v>
      </c>
      <c r="CD32" s="32">
        <f t="shared" si="44"/>
        <v>98.85109994124943</v>
      </c>
      <c r="CE32" s="25">
        <v>40177</v>
      </c>
      <c r="CF32" s="25">
        <v>0</v>
      </c>
      <c r="CG32" s="25">
        <f t="shared" si="124"/>
        <v>40177</v>
      </c>
      <c r="CH32" s="25">
        <v>40177</v>
      </c>
      <c r="CI32" s="25">
        <v>0</v>
      </c>
      <c r="CJ32" s="25">
        <f t="shared" si="125"/>
        <v>40177</v>
      </c>
      <c r="CK32" s="32">
        <f t="shared" si="47"/>
        <v>100</v>
      </c>
      <c r="CL32" s="32" t="str">
        <f t="shared" si="48"/>
        <v xml:space="preserve"> </v>
      </c>
      <c r="CM32" s="32">
        <f t="shared" si="49"/>
        <v>100</v>
      </c>
      <c r="CN32" s="25">
        <v>0</v>
      </c>
      <c r="CO32" s="25">
        <v>0</v>
      </c>
      <c r="CP32" s="25">
        <f t="shared" si="126"/>
        <v>0</v>
      </c>
      <c r="CQ32" s="25">
        <v>0</v>
      </c>
      <c r="CR32" s="25">
        <v>0</v>
      </c>
      <c r="CS32" s="25">
        <f t="shared" si="127"/>
        <v>0</v>
      </c>
      <c r="CT32" s="32" t="str">
        <f t="shared" si="52"/>
        <v xml:space="preserve"> </v>
      </c>
      <c r="CU32" s="32" t="str">
        <f t="shared" si="53"/>
        <v xml:space="preserve"> </v>
      </c>
      <c r="CV32" s="32" t="str">
        <f t="shared" si="54"/>
        <v xml:space="preserve"> </v>
      </c>
      <c r="CW32" s="25">
        <v>0</v>
      </c>
      <c r="CX32" s="25">
        <v>37</v>
      </c>
      <c r="CY32" s="25">
        <f t="shared" si="128"/>
        <v>37</v>
      </c>
      <c r="CZ32" s="25">
        <v>0</v>
      </c>
      <c r="DA32" s="25">
        <v>0</v>
      </c>
      <c r="DB32" s="25">
        <f t="shared" si="129"/>
        <v>0</v>
      </c>
      <c r="DC32" s="32" t="str">
        <f t="shared" si="57"/>
        <v xml:space="preserve"> </v>
      </c>
      <c r="DD32" s="32">
        <f t="shared" si="58"/>
        <v>0</v>
      </c>
      <c r="DE32" s="32">
        <f t="shared" si="59"/>
        <v>0</v>
      </c>
      <c r="DG32" s="10">
        <v>650063</v>
      </c>
      <c r="DH32" s="10" t="e">
        <f>#REF!-DG32</f>
        <v>#REF!</v>
      </c>
      <c r="DI32" s="10">
        <v>621518</v>
      </c>
      <c r="DJ32" s="10" t="e">
        <f>#REF!-DI32</f>
        <v>#REF!</v>
      </c>
      <c r="DK32" s="10">
        <v>170988</v>
      </c>
      <c r="DL32" s="10">
        <f t="shared" si="130"/>
        <v>4062</v>
      </c>
      <c r="DM32" s="10">
        <v>167517</v>
      </c>
      <c r="DN32" s="10">
        <f t="shared" si="131"/>
        <v>3433</v>
      </c>
      <c r="DO32" s="10">
        <v>7728</v>
      </c>
      <c r="DP32" s="10">
        <f t="shared" si="132"/>
        <v>1386</v>
      </c>
      <c r="DQ32" s="10">
        <v>7563</v>
      </c>
      <c r="DR32" s="10">
        <f t="shared" si="133"/>
        <v>1322</v>
      </c>
      <c r="DS32" s="10">
        <v>126895</v>
      </c>
      <c r="DT32" s="10">
        <f t="shared" si="134"/>
        <v>1539</v>
      </c>
      <c r="DU32" s="10">
        <v>124181</v>
      </c>
      <c r="DV32" s="10">
        <f t="shared" si="135"/>
        <v>1040</v>
      </c>
      <c r="DW32" s="10">
        <v>13332</v>
      </c>
      <c r="DX32" s="10">
        <f t="shared" si="136"/>
        <v>-364</v>
      </c>
      <c r="DY32" s="10">
        <v>12762</v>
      </c>
      <c r="DZ32" s="10">
        <f t="shared" si="137"/>
        <v>-414</v>
      </c>
      <c r="EA32" s="10">
        <v>23033</v>
      </c>
      <c r="EB32" s="10">
        <f t="shared" si="138"/>
        <v>1501</v>
      </c>
      <c r="EC32" s="10">
        <v>23011</v>
      </c>
      <c r="ED32" s="10">
        <f t="shared" si="139"/>
        <v>1485</v>
      </c>
      <c r="EE32" s="10">
        <v>423964</v>
      </c>
      <c r="EF32" s="10">
        <f t="shared" si="140"/>
        <v>-17988</v>
      </c>
      <c r="EG32" s="10">
        <v>399061</v>
      </c>
      <c r="EH32" s="10">
        <f t="shared" si="141"/>
        <v>-22754</v>
      </c>
      <c r="EI32" s="10">
        <v>421027</v>
      </c>
      <c r="EJ32" s="10">
        <f t="shared" si="142"/>
        <v>-17924</v>
      </c>
      <c r="EK32" s="10">
        <v>396124</v>
      </c>
      <c r="EL32" s="10">
        <f t="shared" si="143"/>
        <v>-22690</v>
      </c>
      <c r="EM32" s="10">
        <v>14942</v>
      </c>
      <c r="EN32" s="10">
        <f t="shared" si="144"/>
        <v>377</v>
      </c>
      <c r="EO32" s="10">
        <v>14808</v>
      </c>
      <c r="EP32" s="10">
        <f t="shared" si="145"/>
        <v>335</v>
      </c>
      <c r="EQ32" s="10">
        <v>40132</v>
      </c>
      <c r="ER32" s="10">
        <f t="shared" si="146"/>
        <v>45</v>
      </c>
      <c r="ES32" s="10">
        <v>40132</v>
      </c>
      <c r="ET32" s="10">
        <f t="shared" si="147"/>
        <v>45</v>
      </c>
      <c r="EU32" s="10">
        <v>0</v>
      </c>
      <c r="EV32" s="10">
        <f t="shared" si="148"/>
        <v>0</v>
      </c>
      <c r="EW32" s="10">
        <v>0</v>
      </c>
      <c r="EX32" s="10">
        <f t="shared" si="149"/>
        <v>0</v>
      </c>
      <c r="EY32" s="10">
        <v>37</v>
      </c>
      <c r="EZ32" s="10">
        <f t="shared" si="150"/>
        <v>0</v>
      </c>
      <c r="FA32" s="10">
        <v>0</v>
      </c>
      <c r="FB32" s="10">
        <f t="shared" si="151"/>
        <v>0</v>
      </c>
    </row>
    <row r="33" spans="1:158" ht="33" customHeight="1">
      <c r="A33" s="4" t="s">
        <v>41</v>
      </c>
      <c r="B33" s="25">
        <v>317203</v>
      </c>
      <c r="C33" s="25">
        <v>3901</v>
      </c>
      <c r="D33" s="25">
        <f t="shared" si="106"/>
        <v>321104</v>
      </c>
      <c r="E33" s="25">
        <v>316177</v>
      </c>
      <c r="F33" s="25">
        <v>252</v>
      </c>
      <c r="G33" s="25">
        <f t="shared" si="107"/>
        <v>316429</v>
      </c>
      <c r="H33" s="32">
        <f t="shared" si="2"/>
        <v>99.676547825840231</v>
      </c>
      <c r="I33" s="32">
        <f t="shared" si="3"/>
        <v>6.4598820815175593</v>
      </c>
      <c r="J33" s="32">
        <f t="shared" si="4"/>
        <v>98.544085405351538</v>
      </c>
      <c r="K33" s="25">
        <v>5148</v>
      </c>
      <c r="L33" s="25">
        <v>138</v>
      </c>
      <c r="M33" s="25">
        <f t="shared" si="108"/>
        <v>5286</v>
      </c>
      <c r="N33" s="25">
        <v>4978</v>
      </c>
      <c r="O33" s="25">
        <v>12</v>
      </c>
      <c r="P33" s="25">
        <f t="shared" si="109"/>
        <v>4990</v>
      </c>
      <c r="Q33" s="32">
        <f t="shared" si="7"/>
        <v>96.697746697746695</v>
      </c>
      <c r="R33" s="32">
        <f t="shared" si="8"/>
        <v>8.695652173913043</v>
      </c>
      <c r="S33" s="32">
        <f t="shared" si="9"/>
        <v>94.400302686341277</v>
      </c>
      <c r="T33" s="25">
        <v>103665</v>
      </c>
      <c r="U33" s="25">
        <v>3763</v>
      </c>
      <c r="V33" s="25">
        <f t="shared" si="110"/>
        <v>107428</v>
      </c>
      <c r="W33" s="25">
        <v>102809</v>
      </c>
      <c r="X33" s="25">
        <v>240</v>
      </c>
      <c r="Y33" s="25">
        <f t="shared" si="111"/>
        <v>103049</v>
      </c>
      <c r="Z33" s="32">
        <f t="shared" si="12"/>
        <v>99.174263251820776</v>
      </c>
      <c r="AA33" s="32">
        <f t="shared" si="13"/>
        <v>6.3778899813978205</v>
      </c>
      <c r="AB33" s="32">
        <f t="shared" si="14"/>
        <v>95.923781509476115</v>
      </c>
      <c r="AC33" s="25">
        <v>8517</v>
      </c>
      <c r="AD33" s="25">
        <v>0</v>
      </c>
      <c r="AE33" s="25">
        <f t="shared" si="112"/>
        <v>8517</v>
      </c>
      <c r="AF33" s="25">
        <v>8517</v>
      </c>
      <c r="AG33" s="25">
        <v>0</v>
      </c>
      <c r="AH33" s="25">
        <f t="shared" si="113"/>
        <v>8517</v>
      </c>
      <c r="AI33" s="32">
        <f t="shared" si="17"/>
        <v>100</v>
      </c>
      <c r="AJ33" s="32" t="str">
        <f t="shared" si="18"/>
        <v xml:space="preserve"> </v>
      </c>
      <c r="AK33" s="32">
        <f t="shared" si="19"/>
        <v>100</v>
      </c>
      <c r="AL33" s="25">
        <v>199873</v>
      </c>
      <c r="AM33" s="25">
        <v>0</v>
      </c>
      <c r="AN33" s="25">
        <f t="shared" si="114"/>
        <v>199873</v>
      </c>
      <c r="AO33" s="25">
        <v>199873</v>
      </c>
      <c r="AP33" s="25">
        <v>0</v>
      </c>
      <c r="AQ33" s="25">
        <f t="shared" si="115"/>
        <v>199873</v>
      </c>
      <c r="AR33" s="32">
        <f t="shared" si="22"/>
        <v>100</v>
      </c>
      <c r="AS33" s="32" t="str">
        <f t="shared" si="23"/>
        <v xml:space="preserve"> </v>
      </c>
      <c r="AT33" s="32">
        <f t="shared" si="24"/>
        <v>100</v>
      </c>
      <c r="AU33" s="25">
        <v>419355</v>
      </c>
      <c r="AV33" s="25">
        <v>14462</v>
      </c>
      <c r="AW33" s="25">
        <f t="shared" si="116"/>
        <v>433817</v>
      </c>
      <c r="AX33" s="25">
        <v>415561</v>
      </c>
      <c r="AY33" s="25">
        <v>846</v>
      </c>
      <c r="AZ33" s="25">
        <f t="shared" si="117"/>
        <v>416407</v>
      </c>
      <c r="BA33" s="32">
        <f t="shared" si="27"/>
        <v>99.095277271047195</v>
      </c>
      <c r="BB33" s="32">
        <f t="shared" si="28"/>
        <v>5.8498133038307287</v>
      </c>
      <c r="BC33" s="32">
        <f t="shared" si="29"/>
        <v>95.986787055371266</v>
      </c>
      <c r="BD33" s="25">
        <v>419012</v>
      </c>
      <c r="BE33" s="25">
        <v>14462</v>
      </c>
      <c r="BF33" s="25">
        <f t="shared" si="118"/>
        <v>433474</v>
      </c>
      <c r="BG33" s="25">
        <v>415218</v>
      </c>
      <c r="BH33" s="25">
        <v>846</v>
      </c>
      <c r="BI33" s="25">
        <f t="shared" si="119"/>
        <v>416064</v>
      </c>
      <c r="BJ33" s="32">
        <f t="shared" si="32"/>
        <v>99.094536671980762</v>
      </c>
      <c r="BK33" s="32">
        <f t="shared" si="33"/>
        <v>5.8498133038307287</v>
      </c>
      <c r="BL33" s="32">
        <f t="shared" si="34"/>
        <v>95.983611473813895</v>
      </c>
      <c r="BM33" s="25">
        <v>343</v>
      </c>
      <c r="BN33" s="25">
        <v>0</v>
      </c>
      <c r="BO33" s="25">
        <f t="shared" si="120"/>
        <v>343</v>
      </c>
      <c r="BP33" s="25">
        <v>343</v>
      </c>
      <c r="BQ33" s="25">
        <v>0</v>
      </c>
      <c r="BR33" s="25">
        <f t="shared" si="121"/>
        <v>343</v>
      </c>
      <c r="BS33" s="32">
        <f t="shared" si="37"/>
        <v>100</v>
      </c>
      <c r="BT33" s="32" t="str">
        <f t="shared" si="38"/>
        <v xml:space="preserve"> </v>
      </c>
      <c r="BU33" s="32">
        <f t="shared" si="39"/>
        <v>100</v>
      </c>
      <c r="BV33" s="25">
        <v>7447</v>
      </c>
      <c r="BW33" s="25">
        <v>187</v>
      </c>
      <c r="BX33" s="25">
        <f t="shared" si="122"/>
        <v>7634</v>
      </c>
      <c r="BY33" s="25">
        <v>7283</v>
      </c>
      <c r="BZ33" s="25">
        <v>74</v>
      </c>
      <c r="CA33" s="25">
        <f t="shared" si="123"/>
        <v>7357</v>
      </c>
      <c r="CB33" s="32">
        <f t="shared" si="42"/>
        <v>97.797770914462205</v>
      </c>
      <c r="CC33" s="32">
        <f t="shared" si="43"/>
        <v>39.572192513368989</v>
      </c>
      <c r="CD33" s="32">
        <f t="shared" si="44"/>
        <v>96.371495939219287</v>
      </c>
      <c r="CE33" s="25">
        <v>26539</v>
      </c>
      <c r="CF33" s="25">
        <v>0</v>
      </c>
      <c r="CG33" s="25">
        <f t="shared" si="124"/>
        <v>26539</v>
      </c>
      <c r="CH33" s="25">
        <v>26539</v>
      </c>
      <c r="CI33" s="25">
        <v>0</v>
      </c>
      <c r="CJ33" s="25">
        <f t="shared" si="125"/>
        <v>26539</v>
      </c>
      <c r="CK33" s="32">
        <f t="shared" si="47"/>
        <v>100</v>
      </c>
      <c r="CL33" s="32" t="str">
        <f t="shared" si="48"/>
        <v xml:space="preserve"> </v>
      </c>
      <c r="CM33" s="32">
        <f t="shared" si="49"/>
        <v>100</v>
      </c>
      <c r="CN33" s="25">
        <v>0</v>
      </c>
      <c r="CO33" s="25">
        <v>0</v>
      </c>
      <c r="CP33" s="25">
        <f t="shared" si="126"/>
        <v>0</v>
      </c>
      <c r="CQ33" s="25">
        <v>0</v>
      </c>
      <c r="CR33" s="25">
        <v>0</v>
      </c>
      <c r="CS33" s="25">
        <f t="shared" si="127"/>
        <v>0</v>
      </c>
      <c r="CT33" s="32" t="str">
        <f t="shared" si="52"/>
        <v xml:space="preserve"> </v>
      </c>
      <c r="CU33" s="32" t="str">
        <f t="shared" si="53"/>
        <v xml:space="preserve"> </v>
      </c>
      <c r="CV33" s="32" t="str">
        <f t="shared" si="54"/>
        <v xml:space="preserve"> </v>
      </c>
      <c r="CW33" s="25">
        <v>0</v>
      </c>
      <c r="CX33" s="25">
        <v>1179</v>
      </c>
      <c r="CY33" s="25">
        <f t="shared" si="128"/>
        <v>1179</v>
      </c>
      <c r="CZ33" s="25">
        <v>0</v>
      </c>
      <c r="DA33" s="25">
        <v>0</v>
      </c>
      <c r="DB33" s="25">
        <f t="shared" si="129"/>
        <v>0</v>
      </c>
      <c r="DC33" s="32" t="str">
        <f t="shared" si="57"/>
        <v xml:space="preserve"> </v>
      </c>
      <c r="DD33" s="32">
        <f t="shared" si="58"/>
        <v>0</v>
      </c>
      <c r="DE33" s="32">
        <f t="shared" si="59"/>
        <v>0</v>
      </c>
      <c r="DG33" s="10">
        <v>660618</v>
      </c>
      <c r="DH33" s="10" t="e">
        <f>#REF!-DG33</f>
        <v>#REF!</v>
      </c>
      <c r="DI33" s="10">
        <v>638939</v>
      </c>
      <c r="DJ33" s="10" t="e">
        <f>#REF!-DI33</f>
        <v>#REF!</v>
      </c>
      <c r="DK33" s="10">
        <v>162053</v>
      </c>
      <c r="DL33" s="10">
        <f t="shared" si="130"/>
        <v>159051</v>
      </c>
      <c r="DM33" s="10">
        <v>157574</v>
      </c>
      <c r="DN33" s="10">
        <f t="shared" si="131"/>
        <v>158855</v>
      </c>
      <c r="DO33" s="10">
        <v>4589</v>
      </c>
      <c r="DP33" s="10">
        <f t="shared" si="132"/>
        <v>697</v>
      </c>
      <c r="DQ33" s="10">
        <v>4450</v>
      </c>
      <c r="DR33" s="10">
        <f t="shared" si="133"/>
        <v>540</v>
      </c>
      <c r="DS33" s="10">
        <v>88559</v>
      </c>
      <c r="DT33" s="10">
        <f t="shared" si="134"/>
        <v>18869</v>
      </c>
      <c r="DU33" s="10">
        <v>84219</v>
      </c>
      <c r="DV33" s="10">
        <f t="shared" si="135"/>
        <v>18830</v>
      </c>
      <c r="DW33" s="10">
        <v>8142</v>
      </c>
      <c r="DX33" s="10">
        <f t="shared" si="136"/>
        <v>375</v>
      </c>
      <c r="DY33" s="10">
        <v>8142</v>
      </c>
      <c r="DZ33" s="10">
        <f t="shared" si="137"/>
        <v>375</v>
      </c>
      <c r="EA33" s="10">
        <v>60763</v>
      </c>
      <c r="EB33" s="10">
        <f t="shared" si="138"/>
        <v>139110</v>
      </c>
      <c r="EC33" s="10">
        <v>60763</v>
      </c>
      <c r="ED33" s="10">
        <f t="shared" si="139"/>
        <v>139110</v>
      </c>
      <c r="EE33" s="10">
        <v>462417</v>
      </c>
      <c r="EF33" s="10">
        <f t="shared" si="140"/>
        <v>-28600</v>
      </c>
      <c r="EG33" s="10">
        <v>446586</v>
      </c>
      <c r="EH33" s="10">
        <f t="shared" si="141"/>
        <v>-30179</v>
      </c>
      <c r="EI33" s="10">
        <v>462063</v>
      </c>
      <c r="EJ33" s="10">
        <f t="shared" si="142"/>
        <v>-28589</v>
      </c>
      <c r="EK33" s="10">
        <v>446232</v>
      </c>
      <c r="EL33" s="10">
        <f t="shared" si="143"/>
        <v>-30168</v>
      </c>
      <c r="EM33" s="10">
        <v>7468</v>
      </c>
      <c r="EN33" s="10">
        <f t="shared" si="144"/>
        <v>166</v>
      </c>
      <c r="EO33" s="10">
        <v>7278</v>
      </c>
      <c r="EP33" s="10">
        <f t="shared" si="145"/>
        <v>79</v>
      </c>
      <c r="EQ33" s="10">
        <v>27501</v>
      </c>
      <c r="ER33" s="10">
        <f t="shared" si="146"/>
        <v>-962</v>
      </c>
      <c r="ES33" s="10">
        <v>27501</v>
      </c>
      <c r="ET33" s="10">
        <f t="shared" si="147"/>
        <v>-962</v>
      </c>
      <c r="EU33" s="10">
        <v>0</v>
      </c>
      <c r="EV33" s="10">
        <f t="shared" si="148"/>
        <v>0</v>
      </c>
      <c r="EW33" s="10">
        <v>0</v>
      </c>
      <c r="EX33" s="10">
        <f t="shared" si="149"/>
        <v>0</v>
      </c>
      <c r="EY33" s="10">
        <v>1179</v>
      </c>
      <c r="EZ33" s="10">
        <f t="shared" si="150"/>
        <v>0</v>
      </c>
      <c r="FA33" s="10">
        <v>0</v>
      </c>
      <c r="FB33" s="10">
        <f t="shared" si="151"/>
        <v>0</v>
      </c>
    </row>
    <row r="34" spans="1:158" ht="33" customHeight="1">
      <c r="A34" s="12" t="s">
        <v>42</v>
      </c>
      <c r="B34" s="26">
        <v>497339</v>
      </c>
      <c r="C34" s="26">
        <v>21180</v>
      </c>
      <c r="D34" s="26">
        <f t="shared" si="106"/>
        <v>518519</v>
      </c>
      <c r="E34" s="26">
        <v>491346</v>
      </c>
      <c r="F34" s="26">
        <v>4681</v>
      </c>
      <c r="G34" s="26">
        <f t="shared" si="107"/>
        <v>496027</v>
      </c>
      <c r="H34" s="33">
        <f t="shared" si="2"/>
        <v>98.794986920390315</v>
      </c>
      <c r="I34" s="33">
        <f t="shared" si="3"/>
        <v>22.101038715769594</v>
      </c>
      <c r="J34" s="33">
        <f t="shared" si="4"/>
        <v>95.662261170757475</v>
      </c>
      <c r="K34" s="26">
        <v>22952</v>
      </c>
      <c r="L34" s="26">
        <v>948</v>
      </c>
      <c r="M34" s="26">
        <f t="shared" si="108"/>
        <v>23900</v>
      </c>
      <c r="N34" s="26">
        <v>22653</v>
      </c>
      <c r="O34" s="26">
        <v>236</v>
      </c>
      <c r="P34" s="26">
        <f t="shared" si="109"/>
        <v>22889</v>
      </c>
      <c r="Q34" s="33">
        <f t="shared" si="7"/>
        <v>98.697281282676897</v>
      </c>
      <c r="R34" s="33">
        <f t="shared" si="8"/>
        <v>24.894514767932492</v>
      </c>
      <c r="S34" s="33">
        <f t="shared" si="9"/>
        <v>95.769874476987454</v>
      </c>
      <c r="T34" s="26">
        <v>358471</v>
      </c>
      <c r="U34" s="26">
        <v>14805</v>
      </c>
      <c r="V34" s="26">
        <f t="shared" si="110"/>
        <v>373276</v>
      </c>
      <c r="W34" s="26">
        <v>353814</v>
      </c>
      <c r="X34" s="26">
        <v>3684</v>
      </c>
      <c r="Y34" s="26">
        <f t="shared" si="111"/>
        <v>357498</v>
      </c>
      <c r="Z34" s="33">
        <f t="shared" si="12"/>
        <v>98.700871200180771</v>
      </c>
      <c r="AA34" s="33">
        <f t="shared" si="13"/>
        <v>24.883485309017221</v>
      </c>
      <c r="AB34" s="33">
        <f t="shared" si="14"/>
        <v>95.773100869062034</v>
      </c>
      <c r="AC34" s="26">
        <v>77096</v>
      </c>
      <c r="AD34" s="26">
        <v>5413</v>
      </c>
      <c r="AE34" s="26">
        <f t="shared" si="112"/>
        <v>82509</v>
      </c>
      <c r="AF34" s="26">
        <v>76071</v>
      </c>
      <c r="AG34" s="26">
        <v>761</v>
      </c>
      <c r="AH34" s="26">
        <f t="shared" si="113"/>
        <v>76832</v>
      </c>
      <c r="AI34" s="33">
        <f t="shared" si="17"/>
        <v>98.670488741309541</v>
      </c>
      <c r="AJ34" s="33">
        <f t="shared" si="18"/>
        <v>14.058747459818955</v>
      </c>
      <c r="AK34" s="33">
        <f t="shared" si="19"/>
        <v>93.119538474590641</v>
      </c>
      <c r="AL34" s="26">
        <v>38820</v>
      </c>
      <c r="AM34" s="26">
        <v>14</v>
      </c>
      <c r="AN34" s="26">
        <f t="shared" si="114"/>
        <v>38834</v>
      </c>
      <c r="AO34" s="26">
        <v>38808</v>
      </c>
      <c r="AP34" s="26">
        <v>0</v>
      </c>
      <c r="AQ34" s="26">
        <f t="shared" si="115"/>
        <v>38808</v>
      </c>
      <c r="AR34" s="33">
        <f t="shared" si="22"/>
        <v>99.969088098918078</v>
      </c>
      <c r="AS34" s="33">
        <f t="shared" si="23"/>
        <v>0</v>
      </c>
      <c r="AT34" s="33">
        <f t="shared" si="24"/>
        <v>99.933048359684818</v>
      </c>
      <c r="AU34" s="26">
        <v>1317312</v>
      </c>
      <c r="AV34" s="26">
        <v>478188</v>
      </c>
      <c r="AW34" s="26">
        <f t="shared" si="116"/>
        <v>1795500</v>
      </c>
      <c r="AX34" s="26">
        <v>1220919</v>
      </c>
      <c r="AY34" s="26">
        <v>76344</v>
      </c>
      <c r="AZ34" s="26">
        <f t="shared" si="117"/>
        <v>1297263</v>
      </c>
      <c r="BA34" s="33">
        <f t="shared" si="27"/>
        <v>92.682599110916769</v>
      </c>
      <c r="BB34" s="33">
        <f t="shared" si="28"/>
        <v>15.965268890059978</v>
      </c>
      <c r="BC34" s="33">
        <f t="shared" si="29"/>
        <v>72.250793650793653</v>
      </c>
      <c r="BD34" s="26">
        <v>1303247</v>
      </c>
      <c r="BE34" s="26">
        <v>478188</v>
      </c>
      <c r="BF34" s="26">
        <f t="shared" si="118"/>
        <v>1781435</v>
      </c>
      <c r="BG34" s="26">
        <v>1206854</v>
      </c>
      <c r="BH34" s="26">
        <v>76344</v>
      </c>
      <c r="BI34" s="26">
        <f t="shared" si="119"/>
        <v>1283198</v>
      </c>
      <c r="BJ34" s="33">
        <f t="shared" si="32"/>
        <v>92.603627708331572</v>
      </c>
      <c r="BK34" s="33">
        <f t="shared" si="33"/>
        <v>15.965268890059978</v>
      </c>
      <c r="BL34" s="33">
        <f t="shared" si="34"/>
        <v>72.031704777328386</v>
      </c>
      <c r="BM34" s="26">
        <v>14065</v>
      </c>
      <c r="BN34" s="26">
        <v>0</v>
      </c>
      <c r="BO34" s="26">
        <f t="shared" si="120"/>
        <v>14065</v>
      </c>
      <c r="BP34" s="26">
        <v>14065</v>
      </c>
      <c r="BQ34" s="26">
        <v>0</v>
      </c>
      <c r="BR34" s="26">
        <f t="shared" si="121"/>
        <v>14065</v>
      </c>
      <c r="BS34" s="33">
        <f t="shared" si="37"/>
        <v>100</v>
      </c>
      <c r="BT34" s="33" t="str">
        <f t="shared" si="38"/>
        <v xml:space="preserve"> </v>
      </c>
      <c r="BU34" s="33">
        <f t="shared" si="39"/>
        <v>100</v>
      </c>
      <c r="BV34" s="26">
        <v>31048</v>
      </c>
      <c r="BW34" s="26">
        <v>1707</v>
      </c>
      <c r="BX34" s="26">
        <f t="shared" si="122"/>
        <v>32755</v>
      </c>
      <c r="BY34" s="26">
        <v>30381</v>
      </c>
      <c r="BZ34" s="26">
        <v>375</v>
      </c>
      <c r="CA34" s="26">
        <f t="shared" si="123"/>
        <v>30756</v>
      </c>
      <c r="CB34" s="33">
        <f t="shared" si="42"/>
        <v>97.851713475908269</v>
      </c>
      <c r="CC34" s="33">
        <f t="shared" si="43"/>
        <v>21.968365553602812</v>
      </c>
      <c r="CD34" s="33">
        <f t="shared" si="44"/>
        <v>93.897114944283317</v>
      </c>
      <c r="CE34" s="26">
        <v>128538</v>
      </c>
      <c r="CF34" s="26">
        <v>0</v>
      </c>
      <c r="CG34" s="26">
        <f t="shared" si="124"/>
        <v>128538</v>
      </c>
      <c r="CH34" s="26">
        <v>128538</v>
      </c>
      <c r="CI34" s="26">
        <v>0</v>
      </c>
      <c r="CJ34" s="26">
        <f t="shared" si="125"/>
        <v>128538</v>
      </c>
      <c r="CK34" s="33">
        <f t="shared" si="47"/>
        <v>100</v>
      </c>
      <c r="CL34" s="33" t="str">
        <f t="shared" si="48"/>
        <v xml:space="preserve"> </v>
      </c>
      <c r="CM34" s="33">
        <f t="shared" si="49"/>
        <v>100</v>
      </c>
      <c r="CN34" s="26">
        <v>0</v>
      </c>
      <c r="CO34" s="26">
        <v>0</v>
      </c>
      <c r="CP34" s="26">
        <f t="shared" si="126"/>
        <v>0</v>
      </c>
      <c r="CQ34" s="26">
        <v>0</v>
      </c>
      <c r="CR34" s="26">
        <v>0</v>
      </c>
      <c r="CS34" s="26">
        <f t="shared" si="127"/>
        <v>0</v>
      </c>
      <c r="CT34" s="33" t="str">
        <f t="shared" si="52"/>
        <v xml:space="preserve"> </v>
      </c>
      <c r="CU34" s="33" t="str">
        <f t="shared" si="53"/>
        <v xml:space="preserve"> </v>
      </c>
      <c r="CV34" s="33" t="str">
        <f t="shared" si="54"/>
        <v xml:space="preserve"> </v>
      </c>
      <c r="CW34" s="26">
        <v>0</v>
      </c>
      <c r="CX34" s="26">
        <v>85561</v>
      </c>
      <c r="CY34" s="26">
        <f t="shared" si="128"/>
        <v>85561</v>
      </c>
      <c r="CZ34" s="26">
        <v>0</v>
      </c>
      <c r="DA34" s="26">
        <v>0</v>
      </c>
      <c r="DB34" s="26">
        <f t="shared" si="129"/>
        <v>0</v>
      </c>
      <c r="DC34" s="33" t="str">
        <f t="shared" si="57"/>
        <v xml:space="preserve"> </v>
      </c>
      <c r="DD34" s="33">
        <f t="shared" si="58"/>
        <v>0</v>
      </c>
      <c r="DE34" s="33">
        <f t="shared" si="59"/>
        <v>0</v>
      </c>
      <c r="DG34" s="10">
        <v>2665523</v>
      </c>
      <c r="DH34" s="10" t="e">
        <f>#REF!-DG34</f>
        <v>#REF!</v>
      </c>
      <c r="DI34" s="10">
        <v>2010478</v>
      </c>
      <c r="DJ34" s="10" t="e">
        <f>#REF!-DI34</f>
        <v>#REF!</v>
      </c>
      <c r="DK34" s="10">
        <v>471591</v>
      </c>
      <c r="DL34" s="10">
        <f t="shared" si="130"/>
        <v>46928</v>
      </c>
      <c r="DM34" s="10">
        <v>448737</v>
      </c>
      <c r="DN34" s="10">
        <f t="shared" si="131"/>
        <v>47290</v>
      </c>
      <c r="DO34" s="10">
        <v>18594</v>
      </c>
      <c r="DP34" s="10">
        <f t="shared" si="132"/>
        <v>5306</v>
      </c>
      <c r="DQ34" s="10">
        <v>17711</v>
      </c>
      <c r="DR34" s="10">
        <f t="shared" si="133"/>
        <v>5178</v>
      </c>
      <c r="DS34" s="10">
        <v>330943</v>
      </c>
      <c r="DT34" s="10">
        <f t="shared" si="134"/>
        <v>42333</v>
      </c>
      <c r="DU34" s="10">
        <v>315256</v>
      </c>
      <c r="DV34" s="10">
        <f t="shared" si="135"/>
        <v>42242</v>
      </c>
      <c r="DW34" s="10">
        <v>74646</v>
      </c>
      <c r="DX34" s="10">
        <f t="shared" si="136"/>
        <v>7863</v>
      </c>
      <c r="DY34" s="10">
        <v>68712</v>
      </c>
      <c r="DZ34" s="10">
        <f t="shared" si="137"/>
        <v>8120</v>
      </c>
      <c r="EA34" s="10">
        <v>47408</v>
      </c>
      <c r="EB34" s="10">
        <f t="shared" si="138"/>
        <v>-8574</v>
      </c>
      <c r="EC34" s="10">
        <v>47058</v>
      </c>
      <c r="ED34" s="10">
        <f t="shared" si="139"/>
        <v>-8250</v>
      </c>
      <c r="EE34" s="10">
        <v>1927812</v>
      </c>
      <c r="EF34" s="10">
        <f t="shared" si="140"/>
        <v>-132312</v>
      </c>
      <c r="EG34" s="10">
        <v>1402378</v>
      </c>
      <c r="EH34" s="10">
        <f t="shared" si="141"/>
        <v>-105115</v>
      </c>
      <c r="EI34" s="10">
        <v>1913669</v>
      </c>
      <c r="EJ34" s="10">
        <f t="shared" si="142"/>
        <v>-132234</v>
      </c>
      <c r="EK34" s="10">
        <v>1388235</v>
      </c>
      <c r="EL34" s="10">
        <f t="shared" si="143"/>
        <v>-105037</v>
      </c>
      <c r="EM34" s="10">
        <v>32158</v>
      </c>
      <c r="EN34" s="10">
        <f t="shared" si="144"/>
        <v>597</v>
      </c>
      <c r="EO34" s="10">
        <v>30256</v>
      </c>
      <c r="EP34" s="10">
        <f t="shared" si="145"/>
        <v>500</v>
      </c>
      <c r="EQ34" s="10">
        <v>128823</v>
      </c>
      <c r="ER34" s="10">
        <f t="shared" si="146"/>
        <v>-285</v>
      </c>
      <c r="ES34" s="10">
        <v>128823</v>
      </c>
      <c r="ET34" s="10">
        <f t="shared" si="147"/>
        <v>-285</v>
      </c>
      <c r="EU34" s="10">
        <v>0</v>
      </c>
      <c r="EV34" s="10">
        <f t="shared" si="148"/>
        <v>0</v>
      </c>
      <c r="EW34" s="10">
        <v>0</v>
      </c>
      <c r="EX34" s="10">
        <f t="shared" si="149"/>
        <v>0</v>
      </c>
      <c r="EY34" s="10">
        <v>105139</v>
      </c>
      <c r="EZ34" s="10">
        <f t="shared" si="150"/>
        <v>-19578</v>
      </c>
      <c r="FA34" s="10">
        <v>284</v>
      </c>
      <c r="FB34" s="10">
        <f t="shared" si="151"/>
        <v>-284</v>
      </c>
    </row>
    <row r="35" spans="1:158" ht="33" customHeight="1">
      <c r="A35" s="4" t="s">
        <v>43</v>
      </c>
      <c r="B35" s="25">
        <v>512401</v>
      </c>
      <c r="C35" s="25">
        <v>14496</v>
      </c>
      <c r="D35" s="25">
        <f t="shared" si="106"/>
        <v>526897</v>
      </c>
      <c r="E35" s="25">
        <v>508190</v>
      </c>
      <c r="F35" s="25">
        <v>4087</v>
      </c>
      <c r="G35" s="25">
        <f t="shared" si="107"/>
        <v>512277</v>
      </c>
      <c r="H35" s="32">
        <f t="shared" si="2"/>
        <v>99.178182712367857</v>
      </c>
      <c r="I35" s="32">
        <f t="shared" si="3"/>
        <v>28.193984547461369</v>
      </c>
      <c r="J35" s="32">
        <f t="shared" si="4"/>
        <v>97.225264140809315</v>
      </c>
      <c r="K35" s="25">
        <v>22188</v>
      </c>
      <c r="L35" s="25">
        <v>665</v>
      </c>
      <c r="M35" s="25">
        <f t="shared" si="108"/>
        <v>22853</v>
      </c>
      <c r="N35" s="25">
        <v>21929</v>
      </c>
      <c r="O35" s="25">
        <v>179</v>
      </c>
      <c r="P35" s="25">
        <f t="shared" si="109"/>
        <v>22108</v>
      </c>
      <c r="Q35" s="32">
        <f t="shared" si="7"/>
        <v>98.832702361636933</v>
      </c>
      <c r="R35" s="32">
        <f t="shared" si="8"/>
        <v>26.917293233082706</v>
      </c>
      <c r="S35" s="32">
        <f t="shared" si="9"/>
        <v>96.740034131186277</v>
      </c>
      <c r="T35" s="25">
        <v>402715</v>
      </c>
      <c r="U35" s="25">
        <v>12084</v>
      </c>
      <c r="V35" s="25">
        <f t="shared" si="110"/>
        <v>414799</v>
      </c>
      <c r="W35" s="25">
        <v>399441</v>
      </c>
      <c r="X35" s="25">
        <v>3246</v>
      </c>
      <c r="Y35" s="25">
        <f t="shared" si="111"/>
        <v>402687</v>
      </c>
      <c r="Z35" s="32">
        <f t="shared" si="12"/>
        <v>99.187018114547513</v>
      </c>
      <c r="AA35" s="32">
        <f t="shared" si="13"/>
        <v>26.86196623634558</v>
      </c>
      <c r="AB35" s="32">
        <f t="shared" si="14"/>
        <v>97.080031533345064</v>
      </c>
      <c r="AC35" s="25">
        <v>36386</v>
      </c>
      <c r="AD35" s="25">
        <v>1555</v>
      </c>
      <c r="AE35" s="25">
        <f t="shared" si="112"/>
        <v>37941</v>
      </c>
      <c r="AF35" s="25">
        <v>36277</v>
      </c>
      <c r="AG35" s="25">
        <v>579</v>
      </c>
      <c r="AH35" s="25">
        <f t="shared" si="113"/>
        <v>36856</v>
      </c>
      <c r="AI35" s="32">
        <f t="shared" si="17"/>
        <v>99.700434232946733</v>
      </c>
      <c r="AJ35" s="32">
        <f t="shared" si="18"/>
        <v>37.234726688102896</v>
      </c>
      <c r="AK35" s="32">
        <f t="shared" si="19"/>
        <v>97.140296776574147</v>
      </c>
      <c r="AL35" s="25">
        <v>51112</v>
      </c>
      <c r="AM35" s="25">
        <v>192</v>
      </c>
      <c r="AN35" s="25">
        <f t="shared" si="114"/>
        <v>51304</v>
      </c>
      <c r="AO35" s="25">
        <v>50543</v>
      </c>
      <c r="AP35" s="25">
        <v>83</v>
      </c>
      <c r="AQ35" s="25">
        <f t="shared" si="115"/>
        <v>50626</v>
      </c>
      <c r="AR35" s="32">
        <f t="shared" si="22"/>
        <v>98.886758491156684</v>
      </c>
      <c r="AS35" s="32">
        <f t="shared" si="23"/>
        <v>43.229166666666671</v>
      </c>
      <c r="AT35" s="32">
        <f t="shared" si="24"/>
        <v>98.678465616716053</v>
      </c>
      <c r="AU35" s="25">
        <v>751444</v>
      </c>
      <c r="AV35" s="25">
        <v>42275</v>
      </c>
      <c r="AW35" s="25">
        <f t="shared" si="116"/>
        <v>793719</v>
      </c>
      <c r="AX35" s="25">
        <v>739688</v>
      </c>
      <c r="AY35" s="25">
        <v>8056</v>
      </c>
      <c r="AZ35" s="25">
        <f t="shared" si="117"/>
        <v>747744</v>
      </c>
      <c r="BA35" s="32">
        <f t="shared" si="27"/>
        <v>98.435545429865698</v>
      </c>
      <c r="BB35" s="32">
        <f t="shared" si="28"/>
        <v>19.056179775280899</v>
      </c>
      <c r="BC35" s="32">
        <f t="shared" si="29"/>
        <v>94.20764779474851</v>
      </c>
      <c r="BD35" s="25">
        <v>749600</v>
      </c>
      <c r="BE35" s="25">
        <v>42275</v>
      </c>
      <c r="BF35" s="25">
        <f t="shared" si="118"/>
        <v>791875</v>
      </c>
      <c r="BG35" s="25">
        <v>737844</v>
      </c>
      <c r="BH35" s="25">
        <v>8056</v>
      </c>
      <c r="BI35" s="25">
        <f t="shared" si="119"/>
        <v>745900</v>
      </c>
      <c r="BJ35" s="32">
        <f t="shared" si="32"/>
        <v>98.431696905016011</v>
      </c>
      <c r="BK35" s="32">
        <f t="shared" si="33"/>
        <v>19.056179775280899</v>
      </c>
      <c r="BL35" s="32">
        <f t="shared" si="34"/>
        <v>94.194159431728494</v>
      </c>
      <c r="BM35" s="25">
        <v>1844</v>
      </c>
      <c r="BN35" s="25">
        <v>0</v>
      </c>
      <c r="BO35" s="25">
        <f t="shared" si="120"/>
        <v>1844</v>
      </c>
      <c r="BP35" s="25">
        <v>1844</v>
      </c>
      <c r="BQ35" s="25">
        <v>0</v>
      </c>
      <c r="BR35" s="25">
        <f t="shared" si="121"/>
        <v>1844</v>
      </c>
      <c r="BS35" s="32">
        <f t="shared" si="37"/>
        <v>100</v>
      </c>
      <c r="BT35" s="32" t="str">
        <f t="shared" si="38"/>
        <v xml:space="preserve"> </v>
      </c>
      <c r="BU35" s="32">
        <f t="shared" si="39"/>
        <v>100</v>
      </c>
      <c r="BV35" s="25">
        <v>37042</v>
      </c>
      <c r="BW35" s="25">
        <v>1137</v>
      </c>
      <c r="BX35" s="25">
        <f t="shared" si="122"/>
        <v>38179</v>
      </c>
      <c r="BY35" s="25">
        <v>36593</v>
      </c>
      <c r="BZ35" s="25">
        <v>292</v>
      </c>
      <c r="CA35" s="25">
        <f t="shared" si="123"/>
        <v>36885</v>
      </c>
      <c r="CB35" s="32">
        <f t="shared" si="42"/>
        <v>98.787862426434856</v>
      </c>
      <c r="CC35" s="32">
        <f t="shared" si="43"/>
        <v>25.681618293755498</v>
      </c>
      <c r="CD35" s="32">
        <f t="shared" si="44"/>
        <v>96.610702218497082</v>
      </c>
      <c r="CE35" s="25">
        <v>125485</v>
      </c>
      <c r="CF35" s="25">
        <v>0</v>
      </c>
      <c r="CG35" s="25">
        <f t="shared" si="124"/>
        <v>125485</v>
      </c>
      <c r="CH35" s="25">
        <v>125485</v>
      </c>
      <c r="CI35" s="25">
        <v>0</v>
      </c>
      <c r="CJ35" s="25">
        <f t="shared" si="125"/>
        <v>125485</v>
      </c>
      <c r="CK35" s="32">
        <f t="shared" si="47"/>
        <v>100</v>
      </c>
      <c r="CL35" s="32" t="str">
        <f t="shared" si="48"/>
        <v xml:space="preserve"> </v>
      </c>
      <c r="CM35" s="32">
        <f t="shared" si="49"/>
        <v>100</v>
      </c>
      <c r="CN35" s="25">
        <v>0</v>
      </c>
      <c r="CO35" s="25">
        <v>0</v>
      </c>
      <c r="CP35" s="25">
        <f t="shared" si="126"/>
        <v>0</v>
      </c>
      <c r="CQ35" s="25">
        <v>0</v>
      </c>
      <c r="CR35" s="25">
        <v>0</v>
      </c>
      <c r="CS35" s="25">
        <f t="shared" si="127"/>
        <v>0</v>
      </c>
      <c r="CT35" s="32" t="str">
        <f t="shared" si="52"/>
        <v xml:space="preserve"> </v>
      </c>
      <c r="CU35" s="32" t="str">
        <f t="shared" si="53"/>
        <v xml:space="preserve"> </v>
      </c>
      <c r="CV35" s="32" t="str">
        <f t="shared" si="54"/>
        <v xml:space="preserve"> </v>
      </c>
      <c r="CW35" s="25">
        <v>0</v>
      </c>
      <c r="CX35" s="25">
        <v>174</v>
      </c>
      <c r="CY35" s="25">
        <f t="shared" si="128"/>
        <v>174</v>
      </c>
      <c r="CZ35" s="25">
        <v>0</v>
      </c>
      <c r="DA35" s="25">
        <v>0</v>
      </c>
      <c r="DB35" s="25">
        <f t="shared" si="129"/>
        <v>0</v>
      </c>
      <c r="DC35" s="32" t="str">
        <f t="shared" si="57"/>
        <v xml:space="preserve"> </v>
      </c>
      <c r="DD35" s="32">
        <f t="shared" si="58"/>
        <v>0</v>
      </c>
      <c r="DE35" s="32">
        <f t="shared" si="59"/>
        <v>0</v>
      </c>
      <c r="DG35" s="10">
        <v>1488508</v>
      </c>
      <c r="DH35" s="10" t="e">
        <f>#REF!-DG35</f>
        <v>#REF!</v>
      </c>
      <c r="DI35" s="10">
        <v>1422856</v>
      </c>
      <c r="DJ35" s="10" t="e">
        <f>#REF!-DI35</f>
        <v>#REF!</v>
      </c>
      <c r="DK35" s="10">
        <v>498246</v>
      </c>
      <c r="DL35" s="10">
        <f t="shared" si="130"/>
        <v>28651</v>
      </c>
      <c r="DM35" s="10">
        <v>480534</v>
      </c>
      <c r="DN35" s="10">
        <f t="shared" si="131"/>
        <v>31743</v>
      </c>
      <c r="DO35" s="10">
        <v>20128</v>
      </c>
      <c r="DP35" s="10">
        <f t="shared" si="132"/>
        <v>2725</v>
      </c>
      <c r="DQ35" s="10">
        <v>19032</v>
      </c>
      <c r="DR35" s="10">
        <f t="shared" si="133"/>
        <v>3076</v>
      </c>
      <c r="DS35" s="10">
        <v>394144</v>
      </c>
      <c r="DT35" s="10">
        <f t="shared" si="134"/>
        <v>20655</v>
      </c>
      <c r="DU35" s="10">
        <v>379588</v>
      </c>
      <c r="DV35" s="10">
        <f t="shared" si="135"/>
        <v>23099</v>
      </c>
      <c r="DW35" s="10">
        <v>38741</v>
      </c>
      <c r="DX35" s="10">
        <f t="shared" si="136"/>
        <v>-800</v>
      </c>
      <c r="DY35" s="10">
        <v>36892</v>
      </c>
      <c r="DZ35" s="10">
        <f t="shared" si="137"/>
        <v>-36</v>
      </c>
      <c r="EA35" s="10">
        <v>45233</v>
      </c>
      <c r="EB35" s="10">
        <f t="shared" si="138"/>
        <v>6071</v>
      </c>
      <c r="EC35" s="10">
        <v>45022</v>
      </c>
      <c r="ED35" s="10">
        <f t="shared" si="139"/>
        <v>5604</v>
      </c>
      <c r="EE35" s="10">
        <v>831543</v>
      </c>
      <c r="EF35" s="10">
        <f t="shared" si="140"/>
        <v>-37824</v>
      </c>
      <c r="EG35" s="10">
        <v>785250</v>
      </c>
      <c r="EH35" s="10">
        <f t="shared" si="141"/>
        <v>-37506</v>
      </c>
      <c r="EI35" s="10">
        <v>829539</v>
      </c>
      <c r="EJ35" s="10">
        <f t="shared" si="142"/>
        <v>-37664</v>
      </c>
      <c r="EK35" s="10">
        <v>783246</v>
      </c>
      <c r="EL35" s="10">
        <f t="shared" si="143"/>
        <v>-37346</v>
      </c>
      <c r="EM35" s="10">
        <v>37343</v>
      </c>
      <c r="EN35" s="10">
        <f t="shared" si="144"/>
        <v>836</v>
      </c>
      <c r="EO35" s="10">
        <v>35959</v>
      </c>
      <c r="EP35" s="10">
        <f t="shared" si="145"/>
        <v>926</v>
      </c>
      <c r="EQ35" s="10">
        <v>121108</v>
      </c>
      <c r="ER35" s="10">
        <f t="shared" si="146"/>
        <v>4377</v>
      </c>
      <c r="ES35" s="10">
        <v>121108</v>
      </c>
      <c r="ET35" s="10">
        <f t="shared" si="147"/>
        <v>4377</v>
      </c>
      <c r="EU35" s="10">
        <v>0</v>
      </c>
      <c r="EV35" s="10">
        <f t="shared" si="148"/>
        <v>0</v>
      </c>
      <c r="EW35" s="10">
        <v>0</v>
      </c>
      <c r="EX35" s="10">
        <f t="shared" si="149"/>
        <v>0</v>
      </c>
      <c r="EY35" s="10">
        <v>268</v>
      </c>
      <c r="EZ35" s="10">
        <f t="shared" si="150"/>
        <v>-94</v>
      </c>
      <c r="FA35" s="10">
        <v>5</v>
      </c>
      <c r="FB35" s="10">
        <f t="shared" si="151"/>
        <v>-5</v>
      </c>
    </row>
    <row r="36" spans="1:158" ht="33" customHeight="1">
      <c r="A36" s="4" t="s">
        <v>44</v>
      </c>
      <c r="B36" s="25">
        <v>88072</v>
      </c>
      <c r="C36" s="25">
        <v>83</v>
      </c>
      <c r="D36" s="25">
        <f t="shared" si="106"/>
        <v>88155</v>
      </c>
      <c r="E36" s="25">
        <v>87642</v>
      </c>
      <c r="F36" s="25">
        <v>83</v>
      </c>
      <c r="G36" s="25">
        <f t="shared" si="107"/>
        <v>87725</v>
      </c>
      <c r="H36" s="32">
        <f t="shared" si="2"/>
        <v>99.511763102915793</v>
      </c>
      <c r="I36" s="32">
        <f t="shared" si="3"/>
        <v>100</v>
      </c>
      <c r="J36" s="32">
        <f t="shared" si="4"/>
        <v>99.51222278940503</v>
      </c>
      <c r="K36" s="25">
        <v>4417</v>
      </c>
      <c r="L36" s="25">
        <v>0</v>
      </c>
      <c r="M36" s="25">
        <f t="shared" si="108"/>
        <v>4417</v>
      </c>
      <c r="N36" s="25">
        <v>4405</v>
      </c>
      <c r="O36" s="25">
        <v>0</v>
      </c>
      <c r="P36" s="25">
        <f t="shared" si="109"/>
        <v>4405</v>
      </c>
      <c r="Q36" s="32">
        <f t="shared" si="7"/>
        <v>99.728322390762955</v>
      </c>
      <c r="R36" s="32" t="str">
        <f t="shared" si="8"/>
        <v xml:space="preserve"> </v>
      </c>
      <c r="S36" s="32">
        <f t="shared" si="9"/>
        <v>99.728322390762955</v>
      </c>
      <c r="T36" s="25">
        <v>71666</v>
      </c>
      <c r="U36" s="25">
        <v>0</v>
      </c>
      <c r="V36" s="25">
        <f t="shared" si="110"/>
        <v>71666</v>
      </c>
      <c r="W36" s="25">
        <v>71298</v>
      </c>
      <c r="X36" s="25">
        <v>0</v>
      </c>
      <c r="Y36" s="25">
        <f t="shared" si="111"/>
        <v>71298</v>
      </c>
      <c r="Z36" s="32">
        <f t="shared" si="12"/>
        <v>99.486506851226522</v>
      </c>
      <c r="AA36" s="32" t="str">
        <f t="shared" si="13"/>
        <v xml:space="preserve"> </v>
      </c>
      <c r="AB36" s="32">
        <f t="shared" si="14"/>
        <v>99.486506851226522</v>
      </c>
      <c r="AC36" s="25">
        <v>4580</v>
      </c>
      <c r="AD36" s="25">
        <v>80</v>
      </c>
      <c r="AE36" s="25">
        <f t="shared" si="112"/>
        <v>4660</v>
      </c>
      <c r="AF36" s="25">
        <v>4530</v>
      </c>
      <c r="AG36" s="25">
        <v>80</v>
      </c>
      <c r="AH36" s="25">
        <f t="shared" si="113"/>
        <v>4610</v>
      </c>
      <c r="AI36" s="32">
        <f t="shared" si="17"/>
        <v>98.908296943231448</v>
      </c>
      <c r="AJ36" s="32">
        <f t="shared" si="18"/>
        <v>100</v>
      </c>
      <c r="AK36" s="32">
        <f t="shared" si="19"/>
        <v>98.927038626609445</v>
      </c>
      <c r="AL36" s="25">
        <v>7409</v>
      </c>
      <c r="AM36" s="25">
        <v>3</v>
      </c>
      <c r="AN36" s="25">
        <f t="shared" si="114"/>
        <v>7412</v>
      </c>
      <c r="AO36" s="25">
        <v>7409</v>
      </c>
      <c r="AP36" s="25">
        <v>3</v>
      </c>
      <c r="AQ36" s="25">
        <f t="shared" si="115"/>
        <v>7412</v>
      </c>
      <c r="AR36" s="32">
        <f t="shared" si="22"/>
        <v>100</v>
      </c>
      <c r="AS36" s="32">
        <f t="shared" si="23"/>
        <v>100</v>
      </c>
      <c r="AT36" s="32">
        <f t="shared" si="24"/>
        <v>100</v>
      </c>
      <c r="AU36" s="25">
        <v>165570</v>
      </c>
      <c r="AV36" s="25">
        <v>9068</v>
      </c>
      <c r="AW36" s="25">
        <f t="shared" si="116"/>
        <v>174638</v>
      </c>
      <c r="AX36" s="25">
        <v>163206</v>
      </c>
      <c r="AY36" s="25">
        <v>2665</v>
      </c>
      <c r="AZ36" s="25">
        <f t="shared" si="117"/>
        <v>165871</v>
      </c>
      <c r="BA36" s="32">
        <f t="shared" si="27"/>
        <v>98.572205109621308</v>
      </c>
      <c r="BB36" s="32">
        <f t="shared" si="28"/>
        <v>29.389060432289369</v>
      </c>
      <c r="BC36" s="32">
        <f t="shared" si="29"/>
        <v>94.979901281508035</v>
      </c>
      <c r="BD36" s="25">
        <v>165552</v>
      </c>
      <c r="BE36" s="25">
        <v>9068</v>
      </c>
      <c r="BF36" s="25">
        <f t="shared" si="118"/>
        <v>174620</v>
      </c>
      <c r="BG36" s="25">
        <v>163188</v>
      </c>
      <c r="BH36" s="25">
        <v>2665</v>
      </c>
      <c r="BI36" s="25">
        <f t="shared" si="119"/>
        <v>165853</v>
      </c>
      <c r="BJ36" s="32">
        <f t="shared" si="32"/>
        <v>98.572049869527405</v>
      </c>
      <c r="BK36" s="32">
        <f t="shared" si="33"/>
        <v>29.389060432289369</v>
      </c>
      <c r="BL36" s="32">
        <f t="shared" si="34"/>
        <v>94.979383804833347</v>
      </c>
      <c r="BM36" s="25">
        <v>18</v>
      </c>
      <c r="BN36" s="25">
        <v>0</v>
      </c>
      <c r="BO36" s="25">
        <f t="shared" si="120"/>
        <v>18</v>
      </c>
      <c r="BP36" s="25">
        <v>18</v>
      </c>
      <c r="BQ36" s="25">
        <v>0</v>
      </c>
      <c r="BR36" s="25">
        <f t="shared" si="121"/>
        <v>18</v>
      </c>
      <c r="BS36" s="32">
        <f t="shared" si="37"/>
        <v>100</v>
      </c>
      <c r="BT36" s="32" t="str">
        <f t="shared" si="38"/>
        <v xml:space="preserve"> </v>
      </c>
      <c r="BU36" s="32">
        <f t="shared" si="39"/>
        <v>100</v>
      </c>
      <c r="BV36" s="25">
        <v>7945</v>
      </c>
      <c r="BW36" s="25">
        <v>225</v>
      </c>
      <c r="BX36" s="25">
        <f t="shared" si="122"/>
        <v>8170</v>
      </c>
      <c r="BY36" s="25">
        <v>7859</v>
      </c>
      <c r="BZ36" s="25">
        <v>28</v>
      </c>
      <c r="CA36" s="25">
        <f t="shared" si="123"/>
        <v>7887</v>
      </c>
      <c r="CB36" s="32">
        <f t="shared" si="42"/>
        <v>98.917558212712393</v>
      </c>
      <c r="CC36" s="32">
        <f t="shared" si="43"/>
        <v>12.444444444444445</v>
      </c>
      <c r="CD36" s="32">
        <f t="shared" si="44"/>
        <v>96.536107711138314</v>
      </c>
      <c r="CE36" s="25">
        <v>28307</v>
      </c>
      <c r="CF36" s="25">
        <v>0</v>
      </c>
      <c r="CG36" s="25">
        <f t="shared" si="124"/>
        <v>28307</v>
      </c>
      <c r="CH36" s="25">
        <v>28307</v>
      </c>
      <c r="CI36" s="25">
        <v>0</v>
      </c>
      <c r="CJ36" s="25">
        <f t="shared" si="125"/>
        <v>28307</v>
      </c>
      <c r="CK36" s="32">
        <f t="shared" si="47"/>
        <v>100</v>
      </c>
      <c r="CL36" s="32" t="str">
        <f t="shared" si="48"/>
        <v xml:space="preserve"> </v>
      </c>
      <c r="CM36" s="32">
        <f t="shared" si="49"/>
        <v>100</v>
      </c>
      <c r="CN36" s="25">
        <v>0</v>
      </c>
      <c r="CO36" s="25">
        <v>0</v>
      </c>
      <c r="CP36" s="25">
        <f t="shared" si="126"/>
        <v>0</v>
      </c>
      <c r="CQ36" s="25">
        <v>0</v>
      </c>
      <c r="CR36" s="25">
        <v>0</v>
      </c>
      <c r="CS36" s="25">
        <f t="shared" si="127"/>
        <v>0</v>
      </c>
      <c r="CT36" s="32" t="str">
        <f t="shared" si="52"/>
        <v xml:space="preserve"> </v>
      </c>
      <c r="CU36" s="32" t="str">
        <f t="shared" si="53"/>
        <v xml:space="preserve"> </v>
      </c>
      <c r="CV36" s="32" t="str">
        <f t="shared" si="54"/>
        <v xml:space="preserve"> </v>
      </c>
      <c r="CW36" s="25">
        <v>0</v>
      </c>
      <c r="CX36" s="25">
        <v>0</v>
      </c>
      <c r="CY36" s="25">
        <f t="shared" si="128"/>
        <v>0</v>
      </c>
      <c r="CZ36" s="25">
        <v>0</v>
      </c>
      <c r="DA36" s="25">
        <v>0</v>
      </c>
      <c r="DB36" s="25">
        <f t="shared" si="129"/>
        <v>0</v>
      </c>
      <c r="DC36" s="32" t="str">
        <f t="shared" si="57"/>
        <v xml:space="preserve"> </v>
      </c>
      <c r="DD36" s="32" t="str">
        <f t="shared" si="58"/>
        <v xml:space="preserve"> </v>
      </c>
      <c r="DE36" s="32" t="str">
        <f t="shared" si="59"/>
        <v xml:space="preserve"> </v>
      </c>
      <c r="DG36" s="10">
        <v>313798</v>
      </c>
      <c r="DH36" s="10" t="e">
        <f>#REF!-DG36</f>
        <v>#REF!</v>
      </c>
      <c r="DI36" s="10">
        <v>302172</v>
      </c>
      <c r="DJ36" s="10" t="e">
        <f>#REF!-DI36</f>
        <v>#REF!</v>
      </c>
      <c r="DK36" s="10">
        <v>105413</v>
      </c>
      <c r="DL36" s="10">
        <f t="shared" si="130"/>
        <v>-17258</v>
      </c>
      <c r="DM36" s="10">
        <v>105330</v>
      </c>
      <c r="DN36" s="10">
        <f t="shared" si="131"/>
        <v>-17605</v>
      </c>
      <c r="DO36" s="10">
        <v>3682</v>
      </c>
      <c r="DP36" s="10">
        <f t="shared" si="132"/>
        <v>735</v>
      </c>
      <c r="DQ36" s="10">
        <v>3682</v>
      </c>
      <c r="DR36" s="10">
        <f t="shared" si="133"/>
        <v>723</v>
      </c>
      <c r="DS36" s="10">
        <v>70824</v>
      </c>
      <c r="DT36" s="10">
        <f t="shared" si="134"/>
        <v>842</v>
      </c>
      <c r="DU36" s="10">
        <v>70824</v>
      </c>
      <c r="DV36" s="10">
        <f t="shared" si="135"/>
        <v>474</v>
      </c>
      <c r="DW36" s="10">
        <v>4483</v>
      </c>
      <c r="DX36" s="10">
        <f t="shared" si="136"/>
        <v>177</v>
      </c>
      <c r="DY36" s="10">
        <v>4403</v>
      </c>
      <c r="DZ36" s="10">
        <f t="shared" si="137"/>
        <v>207</v>
      </c>
      <c r="EA36" s="10">
        <v>26424</v>
      </c>
      <c r="EB36" s="10">
        <f t="shared" si="138"/>
        <v>-19012</v>
      </c>
      <c r="EC36" s="10">
        <v>26421</v>
      </c>
      <c r="ED36" s="10">
        <f t="shared" si="139"/>
        <v>-19009</v>
      </c>
      <c r="EE36" s="10">
        <v>171981</v>
      </c>
      <c r="EF36" s="10">
        <f t="shared" si="140"/>
        <v>2657</v>
      </c>
      <c r="EG36" s="10">
        <v>160682</v>
      </c>
      <c r="EH36" s="10">
        <f t="shared" si="141"/>
        <v>5189</v>
      </c>
      <c r="EI36" s="10">
        <v>171954</v>
      </c>
      <c r="EJ36" s="10">
        <f t="shared" si="142"/>
        <v>2666</v>
      </c>
      <c r="EK36" s="10">
        <v>160655</v>
      </c>
      <c r="EL36" s="10">
        <f t="shared" si="143"/>
        <v>5198</v>
      </c>
      <c r="EM36" s="10">
        <v>7929</v>
      </c>
      <c r="EN36" s="10">
        <f t="shared" si="144"/>
        <v>241</v>
      </c>
      <c r="EO36" s="10">
        <v>7685</v>
      </c>
      <c r="EP36" s="10">
        <f t="shared" si="145"/>
        <v>202</v>
      </c>
      <c r="EQ36" s="10">
        <v>28475</v>
      </c>
      <c r="ER36" s="10">
        <f t="shared" si="146"/>
        <v>-168</v>
      </c>
      <c r="ES36" s="10">
        <v>28475</v>
      </c>
      <c r="ET36" s="10">
        <f t="shared" si="147"/>
        <v>-168</v>
      </c>
      <c r="EU36" s="10">
        <v>0</v>
      </c>
      <c r="EV36" s="10">
        <f t="shared" si="148"/>
        <v>0</v>
      </c>
      <c r="EW36" s="10">
        <v>0</v>
      </c>
      <c r="EX36" s="10">
        <f t="shared" si="149"/>
        <v>0</v>
      </c>
      <c r="EY36" s="10">
        <v>0</v>
      </c>
      <c r="EZ36" s="10">
        <f t="shared" si="150"/>
        <v>0</v>
      </c>
      <c r="FA36" s="10">
        <v>0</v>
      </c>
      <c r="FB36" s="10">
        <f t="shared" si="151"/>
        <v>0</v>
      </c>
    </row>
    <row r="37" spans="1:158" ht="33" customHeight="1">
      <c r="A37" s="4" t="s">
        <v>45</v>
      </c>
      <c r="B37" s="25">
        <v>79576</v>
      </c>
      <c r="C37" s="25">
        <v>1605</v>
      </c>
      <c r="D37" s="25">
        <f t="shared" si="106"/>
        <v>81181</v>
      </c>
      <c r="E37" s="25">
        <v>78956</v>
      </c>
      <c r="F37" s="25">
        <v>525</v>
      </c>
      <c r="G37" s="25">
        <f t="shared" si="107"/>
        <v>79481</v>
      </c>
      <c r="H37" s="32">
        <f t="shared" si="2"/>
        <v>99.220870614255546</v>
      </c>
      <c r="I37" s="32">
        <f t="shared" si="3"/>
        <v>32.710280373831772</v>
      </c>
      <c r="J37" s="32">
        <f t="shared" si="4"/>
        <v>97.9059139453813</v>
      </c>
      <c r="K37" s="25">
        <v>4766</v>
      </c>
      <c r="L37" s="25">
        <v>85</v>
      </c>
      <c r="M37" s="25">
        <f t="shared" si="108"/>
        <v>4851</v>
      </c>
      <c r="N37" s="25">
        <v>4725</v>
      </c>
      <c r="O37" s="25">
        <v>28</v>
      </c>
      <c r="P37" s="25">
        <f t="shared" si="109"/>
        <v>4753</v>
      </c>
      <c r="Q37" s="32">
        <f t="shared" si="7"/>
        <v>99.139739823751569</v>
      </c>
      <c r="R37" s="32">
        <f t="shared" si="8"/>
        <v>32.941176470588232</v>
      </c>
      <c r="S37" s="32">
        <f t="shared" si="9"/>
        <v>97.979797979797979</v>
      </c>
      <c r="T37" s="25">
        <v>61496</v>
      </c>
      <c r="U37" s="25">
        <v>1520</v>
      </c>
      <c r="V37" s="25">
        <f t="shared" si="110"/>
        <v>63016</v>
      </c>
      <c r="W37" s="25">
        <v>60967</v>
      </c>
      <c r="X37" s="25">
        <v>497</v>
      </c>
      <c r="Y37" s="25">
        <f t="shared" si="111"/>
        <v>61464</v>
      </c>
      <c r="Z37" s="32">
        <f t="shared" si="12"/>
        <v>99.139781449199944</v>
      </c>
      <c r="AA37" s="32">
        <f t="shared" si="13"/>
        <v>32.69736842105263</v>
      </c>
      <c r="AB37" s="32">
        <f t="shared" si="14"/>
        <v>97.537133426431382</v>
      </c>
      <c r="AC37" s="25">
        <v>7057</v>
      </c>
      <c r="AD37" s="25">
        <v>0</v>
      </c>
      <c r="AE37" s="25">
        <f t="shared" si="112"/>
        <v>7057</v>
      </c>
      <c r="AF37" s="25">
        <v>7007</v>
      </c>
      <c r="AG37" s="25">
        <v>0</v>
      </c>
      <c r="AH37" s="25">
        <f t="shared" si="113"/>
        <v>7007</v>
      </c>
      <c r="AI37" s="32">
        <f t="shared" si="17"/>
        <v>99.291483633271923</v>
      </c>
      <c r="AJ37" s="32" t="str">
        <f t="shared" si="18"/>
        <v xml:space="preserve"> </v>
      </c>
      <c r="AK37" s="32">
        <f t="shared" si="19"/>
        <v>99.291483633271923</v>
      </c>
      <c r="AL37" s="25">
        <v>6257</v>
      </c>
      <c r="AM37" s="25">
        <v>0</v>
      </c>
      <c r="AN37" s="25">
        <f t="shared" si="114"/>
        <v>6257</v>
      </c>
      <c r="AO37" s="25">
        <v>6257</v>
      </c>
      <c r="AP37" s="25">
        <v>0</v>
      </c>
      <c r="AQ37" s="25">
        <f t="shared" si="115"/>
        <v>6257</v>
      </c>
      <c r="AR37" s="32">
        <f t="shared" si="22"/>
        <v>100</v>
      </c>
      <c r="AS37" s="32" t="str">
        <f t="shared" si="23"/>
        <v xml:space="preserve"> </v>
      </c>
      <c r="AT37" s="32">
        <f t="shared" si="24"/>
        <v>100</v>
      </c>
      <c r="AU37" s="25">
        <v>308993</v>
      </c>
      <c r="AV37" s="25">
        <v>17473</v>
      </c>
      <c r="AW37" s="25">
        <f t="shared" si="116"/>
        <v>326466</v>
      </c>
      <c r="AX37" s="25">
        <v>305213</v>
      </c>
      <c r="AY37" s="25">
        <v>7287</v>
      </c>
      <c r="AZ37" s="25">
        <f t="shared" si="117"/>
        <v>312500</v>
      </c>
      <c r="BA37" s="32">
        <f t="shared" si="27"/>
        <v>98.776671316178692</v>
      </c>
      <c r="BB37" s="32">
        <f t="shared" si="28"/>
        <v>41.704343844789108</v>
      </c>
      <c r="BC37" s="32">
        <f t="shared" si="29"/>
        <v>95.722066003810497</v>
      </c>
      <c r="BD37" s="25">
        <v>306817</v>
      </c>
      <c r="BE37" s="25">
        <v>17473</v>
      </c>
      <c r="BF37" s="25">
        <f t="shared" si="118"/>
        <v>324290</v>
      </c>
      <c r="BG37" s="25">
        <v>303037</v>
      </c>
      <c r="BH37" s="25">
        <v>7287</v>
      </c>
      <c r="BI37" s="25">
        <f t="shared" si="119"/>
        <v>310324</v>
      </c>
      <c r="BJ37" s="32">
        <f t="shared" si="32"/>
        <v>98.767995254500235</v>
      </c>
      <c r="BK37" s="32">
        <f t="shared" si="33"/>
        <v>41.704343844789108</v>
      </c>
      <c r="BL37" s="32">
        <f t="shared" si="34"/>
        <v>95.693360880693206</v>
      </c>
      <c r="BM37" s="25">
        <v>2176</v>
      </c>
      <c r="BN37" s="25">
        <v>0</v>
      </c>
      <c r="BO37" s="25">
        <f t="shared" si="120"/>
        <v>2176</v>
      </c>
      <c r="BP37" s="25">
        <v>2176</v>
      </c>
      <c r="BQ37" s="25">
        <v>0</v>
      </c>
      <c r="BR37" s="25">
        <f t="shared" si="121"/>
        <v>2176</v>
      </c>
      <c r="BS37" s="32">
        <f t="shared" si="37"/>
        <v>100</v>
      </c>
      <c r="BT37" s="32" t="str">
        <f t="shared" si="38"/>
        <v xml:space="preserve"> </v>
      </c>
      <c r="BU37" s="32">
        <f t="shared" si="39"/>
        <v>100</v>
      </c>
      <c r="BV37" s="25">
        <v>9049</v>
      </c>
      <c r="BW37" s="25">
        <v>215</v>
      </c>
      <c r="BX37" s="25">
        <f t="shared" si="122"/>
        <v>9264</v>
      </c>
      <c r="BY37" s="25">
        <v>8986</v>
      </c>
      <c r="BZ37" s="25">
        <v>92</v>
      </c>
      <c r="CA37" s="25">
        <f t="shared" si="123"/>
        <v>9078</v>
      </c>
      <c r="CB37" s="32">
        <f t="shared" si="42"/>
        <v>99.303790474085531</v>
      </c>
      <c r="CC37" s="32">
        <f t="shared" si="43"/>
        <v>42.790697674418603</v>
      </c>
      <c r="CD37" s="32">
        <f t="shared" si="44"/>
        <v>97.992227979274617</v>
      </c>
      <c r="CE37" s="25">
        <v>23424</v>
      </c>
      <c r="CF37" s="25">
        <v>0</v>
      </c>
      <c r="CG37" s="25">
        <f t="shared" si="124"/>
        <v>23424</v>
      </c>
      <c r="CH37" s="25">
        <v>23424</v>
      </c>
      <c r="CI37" s="25">
        <v>0</v>
      </c>
      <c r="CJ37" s="25">
        <f t="shared" si="125"/>
        <v>23424</v>
      </c>
      <c r="CK37" s="32">
        <f t="shared" si="47"/>
        <v>100</v>
      </c>
      <c r="CL37" s="32" t="str">
        <f t="shared" si="48"/>
        <v xml:space="preserve"> </v>
      </c>
      <c r="CM37" s="32">
        <f t="shared" si="49"/>
        <v>100</v>
      </c>
      <c r="CN37" s="25">
        <v>0</v>
      </c>
      <c r="CO37" s="25">
        <v>0</v>
      </c>
      <c r="CP37" s="25">
        <f t="shared" si="126"/>
        <v>0</v>
      </c>
      <c r="CQ37" s="25">
        <v>0</v>
      </c>
      <c r="CR37" s="25">
        <v>0</v>
      </c>
      <c r="CS37" s="25">
        <f t="shared" si="127"/>
        <v>0</v>
      </c>
      <c r="CT37" s="32" t="str">
        <f t="shared" si="52"/>
        <v xml:space="preserve"> </v>
      </c>
      <c r="CU37" s="32" t="str">
        <f t="shared" si="53"/>
        <v xml:space="preserve"> </v>
      </c>
      <c r="CV37" s="32" t="str">
        <f t="shared" si="54"/>
        <v xml:space="preserve"> </v>
      </c>
      <c r="CW37" s="25">
        <v>0</v>
      </c>
      <c r="CX37" s="25">
        <v>3376</v>
      </c>
      <c r="CY37" s="25">
        <f t="shared" si="128"/>
        <v>3376</v>
      </c>
      <c r="CZ37" s="25">
        <v>0</v>
      </c>
      <c r="DA37" s="25">
        <v>0</v>
      </c>
      <c r="DB37" s="25">
        <f t="shared" si="129"/>
        <v>0</v>
      </c>
      <c r="DC37" s="32" t="str">
        <f t="shared" si="57"/>
        <v xml:space="preserve"> </v>
      </c>
      <c r="DD37" s="32">
        <f t="shared" si="58"/>
        <v>0</v>
      </c>
      <c r="DE37" s="32">
        <f t="shared" si="59"/>
        <v>0</v>
      </c>
      <c r="DG37" s="10">
        <v>474009</v>
      </c>
      <c r="DH37" s="10" t="e">
        <f>#REF!-DG37</f>
        <v>#REF!</v>
      </c>
      <c r="DI37" s="10">
        <v>451314</v>
      </c>
      <c r="DJ37" s="10" t="e">
        <f>#REF!-DI37</f>
        <v>#REF!</v>
      </c>
      <c r="DK37" s="10">
        <v>76112</v>
      </c>
      <c r="DL37" s="10">
        <f t="shared" si="130"/>
        <v>5069</v>
      </c>
      <c r="DM37" s="10">
        <v>74481</v>
      </c>
      <c r="DN37" s="10">
        <f t="shared" si="131"/>
        <v>5000</v>
      </c>
      <c r="DO37" s="10">
        <v>4164</v>
      </c>
      <c r="DP37" s="10">
        <f t="shared" si="132"/>
        <v>687</v>
      </c>
      <c r="DQ37" s="10">
        <v>4077</v>
      </c>
      <c r="DR37" s="10">
        <f t="shared" si="133"/>
        <v>676</v>
      </c>
      <c r="DS37" s="10">
        <v>56313</v>
      </c>
      <c r="DT37" s="10">
        <f t="shared" si="134"/>
        <v>6703</v>
      </c>
      <c r="DU37" s="10">
        <v>54769</v>
      </c>
      <c r="DV37" s="10">
        <f t="shared" si="135"/>
        <v>6695</v>
      </c>
      <c r="DW37" s="10">
        <v>7039</v>
      </c>
      <c r="DX37" s="10">
        <f t="shared" si="136"/>
        <v>18</v>
      </c>
      <c r="DY37" s="10">
        <v>7039</v>
      </c>
      <c r="DZ37" s="10">
        <f t="shared" si="137"/>
        <v>-32</v>
      </c>
      <c r="EA37" s="10">
        <v>8596</v>
      </c>
      <c r="EB37" s="10">
        <f t="shared" si="138"/>
        <v>-2339</v>
      </c>
      <c r="EC37" s="10">
        <v>8596</v>
      </c>
      <c r="ED37" s="10">
        <f t="shared" si="139"/>
        <v>-2339</v>
      </c>
      <c r="EE37" s="10">
        <v>361457</v>
      </c>
      <c r="EF37" s="10">
        <f t="shared" si="140"/>
        <v>-34991</v>
      </c>
      <c r="EG37" s="10">
        <v>343984</v>
      </c>
      <c r="EH37" s="10">
        <f t="shared" si="141"/>
        <v>-31484</v>
      </c>
      <c r="EI37" s="10">
        <v>359281</v>
      </c>
      <c r="EJ37" s="10">
        <f t="shared" si="142"/>
        <v>-34991</v>
      </c>
      <c r="EK37" s="10">
        <v>341808</v>
      </c>
      <c r="EL37" s="10">
        <f t="shared" si="143"/>
        <v>-31484</v>
      </c>
      <c r="EM37" s="10">
        <v>9077</v>
      </c>
      <c r="EN37" s="10">
        <f t="shared" si="144"/>
        <v>187</v>
      </c>
      <c r="EO37" s="10">
        <v>8862</v>
      </c>
      <c r="EP37" s="10">
        <f t="shared" si="145"/>
        <v>216</v>
      </c>
      <c r="EQ37" s="10">
        <v>23987</v>
      </c>
      <c r="ER37" s="10">
        <f t="shared" si="146"/>
        <v>-563</v>
      </c>
      <c r="ES37" s="10">
        <v>23987</v>
      </c>
      <c r="ET37" s="10">
        <f t="shared" si="147"/>
        <v>-563</v>
      </c>
      <c r="EU37" s="10">
        <v>0</v>
      </c>
      <c r="EV37" s="10">
        <f t="shared" si="148"/>
        <v>0</v>
      </c>
      <c r="EW37" s="10">
        <v>0</v>
      </c>
      <c r="EX37" s="10">
        <f t="shared" si="149"/>
        <v>0</v>
      </c>
      <c r="EY37" s="10">
        <v>3376</v>
      </c>
      <c r="EZ37" s="10">
        <f t="shared" si="150"/>
        <v>0</v>
      </c>
      <c r="FA37" s="10">
        <v>0</v>
      </c>
      <c r="FB37" s="10">
        <f t="shared" si="151"/>
        <v>0</v>
      </c>
    </row>
    <row r="38" spans="1:158" ht="33" customHeight="1">
      <c r="A38" s="4" t="s">
        <v>46</v>
      </c>
      <c r="B38" s="25">
        <v>52559</v>
      </c>
      <c r="C38" s="25">
        <v>2816</v>
      </c>
      <c r="D38" s="25">
        <f t="shared" si="106"/>
        <v>55375</v>
      </c>
      <c r="E38" s="25">
        <v>52509</v>
      </c>
      <c r="F38" s="25">
        <v>0</v>
      </c>
      <c r="G38" s="25">
        <f t="shared" si="107"/>
        <v>52509</v>
      </c>
      <c r="H38" s="32">
        <f t="shared" ref="H38:H66" si="152">IF(ISERROR(E38/B38*100)," ",E38/B38*100)</f>
        <v>99.904868814094641</v>
      </c>
      <c r="I38" s="32">
        <f t="shared" ref="I38:I66" si="153">IF(ISERROR(F38/C38*100)," ",F38/C38*100)</f>
        <v>0</v>
      </c>
      <c r="J38" s="32">
        <f t="shared" ref="J38:J66" si="154">IF(ISERROR(G38/D38*100)," ",G38/D38*100)</f>
        <v>94.824379232505635</v>
      </c>
      <c r="K38" s="25">
        <v>2484</v>
      </c>
      <c r="L38" s="25">
        <v>0</v>
      </c>
      <c r="M38" s="25">
        <f t="shared" si="108"/>
        <v>2484</v>
      </c>
      <c r="N38" s="25">
        <v>2484</v>
      </c>
      <c r="O38" s="25">
        <v>0</v>
      </c>
      <c r="P38" s="25">
        <f t="shared" si="109"/>
        <v>2484</v>
      </c>
      <c r="Q38" s="32">
        <f t="shared" ref="Q38:Q66" si="155">IF(ISERROR(N38/K38*100)," ",N38/K38*100)</f>
        <v>100</v>
      </c>
      <c r="R38" s="32" t="str">
        <f t="shared" ref="R38:R66" si="156">IF(ISERROR(O38/L38*100)," ",O38/L38*100)</f>
        <v xml:space="preserve"> </v>
      </c>
      <c r="S38" s="32">
        <f t="shared" ref="S38:S66" si="157">IF(ISERROR(P38/M38*100)," ",P38/M38*100)</f>
        <v>100</v>
      </c>
      <c r="T38" s="25">
        <v>41902</v>
      </c>
      <c r="U38" s="25">
        <v>2816</v>
      </c>
      <c r="V38" s="25">
        <f t="shared" si="110"/>
        <v>44718</v>
      </c>
      <c r="W38" s="25">
        <v>41902</v>
      </c>
      <c r="X38" s="25">
        <v>0</v>
      </c>
      <c r="Y38" s="25">
        <f t="shared" si="111"/>
        <v>41902</v>
      </c>
      <c r="Z38" s="32">
        <f t="shared" ref="Z38:Z66" si="158">IF(ISERROR(W38/T38*100)," ",W38/T38*100)</f>
        <v>100</v>
      </c>
      <c r="AA38" s="32">
        <f t="shared" ref="AA38:AA66" si="159">IF(ISERROR(X38/U38*100)," ",X38/U38*100)</f>
        <v>0</v>
      </c>
      <c r="AB38" s="32">
        <f t="shared" ref="AB38:AB66" si="160">IF(ISERROR(Y38/V38*100)," ",Y38/V38*100)</f>
        <v>93.702759515184042</v>
      </c>
      <c r="AC38" s="25">
        <v>4862</v>
      </c>
      <c r="AD38" s="25">
        <v>0</v>
      </c>
      <c r="AE38" s="25">
        <f t="shared" si="112"/>
        <v>4862</v>
      </c>
      <c r="AF38" s="25">
        <v>4812</v>
      </c>
      <c r="AG38" s="25">
        <v>0</v>
      </c>
      <c r="AH38" s="25">
        <f t="shared" si="113"/>
        <v>4812</v>
      </c>
      <c r="AI38" s="32">
        <f t="shared" ref="AI38:AI66" si="161">IF(ISERROR(AF38/AC38*100)," ",AF38/AC38*100)</f>
        <v>98.971616618675441</v>
      </c>
      <c r="AJ38" s="32" t="str">
        <f t="shared" ref="AJ38:AJ66" si="162">IF(ISERROR(AG38/AD38*100)," ",AG38/AD38*100)</f>
        <v xml:space="preserve"> </v>
      </c>
      <c r="AK38" s="32">
        <f t="shared" ref="AK38:AK66" si="163">IF(ISERROR(AH38/AE38*100)," ",AH38/AE38*100)</f>
        <v>98.971616618675441</v>
      </c>
      <c r="AL38" s="25">
        <v>3311</v>
      </c>
      <c r="AM38" s="25">
        <v>0</v>
      </c>
      <c r="AN38" s="25">
        <f t="shared" si="114"/>
        <v>3311</v>
      </c>
      <c r="AO38" s="25">
        <v>3311</v>
      </c>
      <c r="AP38" s="25">
        <v>0</v>
      </c>
      <c r="AQ38" s="25">
        <f t="shared" si="115"/>
        <v>3311</v>
      </c>
      <c r="AR38" s="32">
        <f t="shared" ref="AR38:AR66" si="164">IF(ISERROR(AO38/AL38*100)," ",AO38/AL38*100)</f>
        <v>100</v>
      </c>
      <c r="AS38" s="32" t="str">
        <f t="shared" ref="AS38:AS66" si="165">IF(ISERROR(AP38/AM38*100)," ",AP38/AM38*100)</f>
        <v xml:space="preserve"> </v>
      </c>
      <c r="AT38" s="32">
        <f t="shared" ref="AT38:AT66" si="166">IF(ISERROR(AQ38/AN38*100)," ",AQ38/AN38*100)</f>
        <v>100</v>
      </c>
      <c r="AU38" s="25">
        <v>86002</v>
      </c>
      <c r="AV38" s="25">
        <v>661</v>
      </c>
      <c r="AW38" s="25">
        <f t="shared" si="116"/>
        <v>86663</v>
      </c>
      <c r="AX38" s="25">
        <v>85891</v>
      </c>
      <c r="AY38" s="25">
        <v>123</v>
      </c>
      <c r="AZ38" s="25">
        <f t="shared" si="117"/>
        <v>86014</v>
      </c>
      <c r="BA38" s="32">
        <f t="shared" ref="BA38:BA66" si="167">IF(ISERROR(AX38/AU38*100)," ",AX38/AU38*100)</f>
        <v>99.870933234110836</v>
      </c>
      <c r="BB38" s="32">
        <f t="shared" ref="BB38:BB66" si="168">IF(ISERROR(AY38/AV38*100)," ",AY38/AV38*100)</f>
        <v>18.608169440242055</v>
      </c>
      <c r="BC38" s="32">
        <f t="shared" ref="BC38:BC66" si="169">IF(ISERROR(AZ38/AW38*100)," ",AZ38/AW38*100)</f>
        <v>99.251122162860739</v>
      </c>
      <c r="BD38" s="25">
        <v>85349</v>
      </c>
      <c r="BE38" s="25">
        <v>661</v>
      </c>
      <c r="BF38" s="25">
        <f t="shared" si="118"/>
        <v>86010</v>
      </c>
      <c r="BG38" s="25">
        <v>85238</v>
      </c>
      <c r="BH38" s="25">
        <v>123</v>
      </c>
      <c r="BI38" s="25">
        <f t="shared" si="119"/>
        <v>85361</v>
      </c>
      <c r="BJ38" s="32">
        <f t="shared" ref="BJ38:BJ66" si="170">IF(ISERROR(BG38/BD38*100)," ",BG38/BD38*100)</f>
        <v>99.869945752147075</v>
      </c>
      <c r="BK38" s="32">
        <f t="shared" ref="BK38:BK66" si="171">IF(ISERROR(BH38/BE38*100)," ",BH38/BE38*100)</f>
        <v>18.608169440242055</v>
      </c>
      <c r="BL38" s="32">
        <f t="shared" ref="BL38:BL66" si="172">IF(ISERROR(BI38/BF38*100)," ",BI38/BF38*100)</f>
        <v>99.245436577142186</v>
      </c>
      <c r="BM38" s="25">
        <v>653</v>
      </c>
      <c r="BN38" s="25">
        <v>0</v>
      </c>
      <c r="BO38" s="25">
        <f t="shared" si="120"/>
        <v>653</v>
      </c>
      <c r="BP38" s="25">
        <v>653</v>
      </c>
      <c r="BQ38" s="25">
        <v>0</v>
      </c>
      <c r="BR38" s="25">
        <f t="shared" si="121"/>
        <v>653</v>
      </c>
      <c r="BS38" s="32">
        <f t="shared" ref="BS38:BS66" si="173">IF(ISERROR(BP38/BM38*100)," ",BP38/BM38*100)</f>
        <v>100</v>
      </c>
      <c r="BT38" s="32" t="str">
        <f t="shared" ref="BT38:BT66" si="174">IF(ISERROR(BQ38/BN38*100)," ",BQ38/BN38*100)</f>
        <v xml:space="preserve"> </v>
      </c>
      <c r="BU38" s="32">
        <f t="shared" ref="BU38:BU66" si="175">IF(ISERROR(BR38/BO38*100)," ",BR38/BO38*100)</f>
        <v>100</v>
      </c>
      <c r="BV38" s="25">
        <v>3807</v>
      </c>
      <c r="BW38" s="25">
        <v>44</v>
      </c>
      <c r="BX38" s="25">
        <f t="shared" si="122"/>
        <v>3851</v>
      </c>
      <c r="BY38" s="25">
        <v>3807</v>
      </c>
      <c r="BZ38" s="25">
        <v>4</v>
      </c>
      <c r="CA38" s="25">
        <f t="shared" si="123"/>
        <v>3811</v>
      </c>
      <c r="CB38" s="32">
        <f t="shared" ref="CB38:CB66" si="176">IF(ISERROR(BY38/BV38*100)," ",BY38/BV38*100)</f>
        <v>100</v>
      </c>
      <c r="CC38" s="32">
        <f t="shared" ref="CC38:CC66" si="177">IF(ISERROR(BZ38/BW38*100)," ",BZ38/BW38*100)</f>
        <v>9.0909090909090917</v>
      </c>
      <c r="CD38" s="32">
        <f t="shared" ref="CD38:CD66" si="178">IF(ISERROR(CA38/BX38*100)," ",CA38/BX38*100)</f>
        <v>98.961308750973771</v>
      </c>
      <c r="CE38" s="25">
        <v>8490</v>
      </c>
      <c r="CF38" s="25">
        <v>0</v>
      </c>
      <c r="CG38" s="25">
        <f t="shared" si="124"/>
        <v>8490</v>
      </c>
      <c r="CH38" s="25">
        <v>8490</v>
      </c>
      <c r="CI38" s="25">
        <v>0</v>
      </c>
      <c r="CJ38" s="25">
        <f t="shared" si="125"/>
        <v>8490</v>
      </c>
      <c r="CK38" s="32">
        <f t="shared" ref="CK38:CK66" si="179">IF(ISERROR(CH38/CE38*100)," ",CH38/CE38*100)</f>
        <v>100</v>
      </c>
      <c r="CL38" s="32" t="str">
        <f t="shared" ref="CL38:CL66" si="180">IF(ISERROR(CI38/CF38*100)," ",CI38/CF38*100)</f>
        <v xml:space="preserve"> </v>
      </c>
      <c r="CM38" s="32">
        <f t="shared" ref="CM38:CM66" si="181">IF(ISERROR(CJ38/CG38*100)," ",CJ38/CG38*100)</f>
        <v>100</v>
      </c>
      <c r="CN38" s="25">
        <v>0</v>
      </c>
      <c r="CO38" s="25">
        <v>0</v>
      </c>
      <c r="CP38" s="25">
        <f t="shared" si="126"/>
        <v>0</v>
      </c>
      <c r="CQ38" s="25">
        <v>0</v>
      </c>
      <c r="CR38" s="25">
        <v>0</v>
      </c>
      <c r="CS38" s="25">
        <f t="shared" si="127"/>
        <v>0</v>
      </c>
      <c r="CT38" s="32" t="str">
        <f t="shared" ref="CT38:CT66" si="182">IF(ISERROR(CQ38/CN38*100)," ",CQ38/CN38*100)</f>
        <v xml:space="preserve"> </v>
      </c>
      <c r="CU38" s="32" t="str">
        <f t="shared" ref="CU38:CU66" si="183">IF(ISERROR(CR38/CO38*100)," ",CR38/CO38*100)</f>
        <v xml:space="preserve"> </v>
      </c>
      <c r="CV38" s="32" t="str">
        <f t="shared" ref="CV38:CV66" si="184">IF(ISERROR(CS38/CP38*100)," ",CS38/CP38*100)</f>
        <v xml:space="preserve"> </v>
      </c>
      <c r="CW38" s="25">
        <v>0</v>
      </c>
      <c r="CX38" s="25">
        <v>0</v>
      </c>
      <c r="CY38" s="25">
        <f t="shared" si="128"/>
        <v>0</v>
      </c>
      <c r="CZ38" s="25">
        <v>0</v>
      </c>
      <c r="DA38" s="25">
        <v>0</v>
      </c>
      <c r="DB38" s="25">
        <f t="shared" si="129"/>
        <v>0</v>
      </c>
      <c r="DC38" s="32" t="str">
        <f t="shared" ref="DC38:DC66" si="185">IF(ISERROR(CZ38/CW38*100)," ",CZ38/CW38*100)</f>
        <v xml:space="preserve"> </v>
      </c>
      <c r="DD38" s="32" t="str">
        <f t="shared" ref="DD38:DD66" si="186">IF(ISERROR(DA38/CX38*100)," ",DA38/CX38*100)</f>
        <v xml:space="preserve"> </v>
      </c>
      <c r="DE38" s="32" t="str">
        <f t="shared" ref="DE38:DE66" si="187">IF(ISERROR(DB38/CY38*100)," ",DB38/CY38*100)</f>
        <v xml:space="preserve"> </v>
      </c>
      <c r="DG38" s="10">
        <v>156342</v>
      </c>
      <c r="DH38" s="10" t="e">
        <f>#REF!-DG38</f>
        <v>#REF!</v>
      </c>
      <c r="DI38" s="10">
        <v>152786</v>
      </c>
      <c r="DJ38" s="10" t="e">
        <f>#REF!-DI38</f>
        <v>#REF!</v>
      </c>
      <c r="DK38" s="10">
        <v>52083</v>
      </c>
      <c r="DL38" s="10">
        <f t="shared" si="130"/>
        <v>3292</v>
      </c>
      <c r="DM38" s="10">
        <v>49231</v>
      </c>
      <c r="DN38" s="10">
        <f t="shared" si="131"/>
        <v>3278</v>
      </c>
      <c r="DO38" s="10">
        <v>2043</v>
      </c>
      <c r="DP38" s="10">
        <f t="shared" si="132"/>
        <v>441</v>
      </c>
      <c r="DQ38" s="10">
        <v>2043</v>
      </c>
      <c r="DR38" s="10">
        <f t="shared" si="133"/>
        <v>441</v>
      </c>
      <c r="DS38" s="10">
        <v>39006</v>
      </c>
      <c r="DT38" s="10">
        <f t="shared" si="134"/>
        <v>5712</v>
      </c>
      <c r="DU38" s="10">
        <v>36154</v>
      </c>
      <c r="DV38" s="10">
        <f t="shared" si="135"/>
        <v>5748</v>
      </c>
      <c r="DW38" s="10">
        <v>4827</v>
      </c>
      <c r="DX38" s="10">
        <f t="shared" si="136"/>
        <v>35</v>
      </c>
      <c r="DY38" s="10">
        <v>4827</v>
      </c>
      <c r="DZ38" s="10">
        <f t="shared" si="137"/>
        <v>-15</v>
      </c>
      <c r="EA38" s="10">
        <v>6207</v>
      </c>
      <c r="EB38" s="10">
        <f t="shared" si="138"/>
        <v>-2896</v>
      </c>
      <c r="EC38" s="10">
        <v>6207</v>
      </c>
      <c r="ED38" s="10">
        <f t="shared" si="139"/>
        <v>-2896</v>
      </c>
      <c r="EE38" s="10">
        <v>91871</v>
      </c>
      <c r="EF38" s="10">
        <f t="shared" si="140"/>
        <v>-5208</v>
      </c>
      <c r="EG38" s="10">
        <v>91211</v>
      </c>
      <c r="EH38" s="10">
        <f t="shared" si="141"/>
        <v>-5197</v>
      </c>
      <c r="EI38" s="10">
        <v>91190</v>
      </c>
      <c r="EJ38" s="10">
        <f t="shared" si="142"/>
        <v>-5180</v>
      </c>
      <c r="EK38" s="10">
        <v>90530</v>
      </c>
      <c r="EL38" s="10">
        <f t="shared" si="143"/>
        <v>-5169</v>
      </c>
      <c r="EM38" s="10">
        <v>3742</v>
      </c>
      <c r="EN38" s="10">
        <f t="shared" si="144"/>
        <v>109</v>
      </c>
      <c r="EO38" s="10">
        <v>3698</v>
      </c>
      <c r="EP38" s="10">
        <f t="shared" si="145"/>
        <v>113</v>
      </c>
      <c r="EQ38" s="10">
        <v>8646</v>
      </c>
      <c r="ER38" s="10">
        <f t="shared" si="146"/>
        <v>-156</v>
      </c>
      <c r="ES38" s="10">
        <v>8646</v>
      </c>
      <c r="ET38" s="10">
        <f t="shared" si="147"/>
        <v>-156</v>
      </c>
      <c r="EU38" s="10">
        <v>0</v>
      </c>
      <c r="EV38" s="10">
        <f t="shared" si="148"/>
        <v>0</v>
      </c>
      <c r="EW38" s="10">
        <v>0</v>
      </c>
      <c r="EX38" s="10">
        <f t="shared" si="149"/>
        <v>0</v>
      </c>
      <c r="EY38" s="10">
        <v>0</v>
      </c>
      <c r="EZ38" s="10">
        <f t="shared" si="150"/>
        <v>0</v>
      </c>
      <c r="FA38" s="10">
        <v>0</v>
      </c>
      <c r="FB38" s="10">
        <f t="shared" si="151"/>
        <v>0</v>
      </c>
    </row>
    <row r="39" spans="1:158" ht="33" customHeight="1">
      <c r="A39" s="12" t="s">
        <v>47</v>
      </c>
      <c r="B39" s="26">
        <v>53319</v>
      </c>
      <c r="C39" s="26">
        <v>246</v>
      </c>
      <c r="D39" s="26">
        <f t="shared" si="106"/>
        <v>53565</v>
      </c>
      <c r="E39" s="26">
        <v>53188</v>
      </c>
      <c r="F39" s="26">
        <v>55</v>
      </c>
      <c r="G39" s="26">
        <f t="shared" si="107"/>
        <v>53243</v>
      </c>
      <c r="H39" s="33">
        <f t="shared" si="152"/>
        <v>99.754308970535831</v>
      </c>
      <c r="I39" s="33">
        <f t="shared" si="153"/>
        <v>22.35772357723577</v>
      </c>
      <c r="J39" s="33">
        <f t="shared" si="154"/>
        <v>99.398861196676933</v>
      </c>
      <c r="K39" s="26">
        <v>2991</v>
      </c>
      <c r="L39" s="26">
        <v>12</v>
      </c>
      <c r="M39" s="26">
        <f t="shared" si="108"/>
        <v>3003</v>
      </c>
      <c r="N39" s="26">
        <v>2980</v>
      </c>
      <c r="O39" s="26">
        <v>6</v>
      </c>
      <c r="P39" s="26">
        <f t="shared" si="109"/>
        <v>2986</v>
      </c>
      <c r="Q39" s="33">
        <f t="shared" si="155"/>
        <v>99.632230023403551</v>
      </c>
      <c r="R39" s="33">
        <f t="shared" si="156"/>
        <v>50</v>
      </c>
      <c r="S39" s="33">
        <f t="shared" si="157"/>
        <v>99.433899433899427</v>
      </c>
      <c r="T39" s="26">
        <v>41977</v>
      </c>
      <c r="U39" s="26">
        <v>234</v>
      </c>
      <c r="V39" s="26">
        <f t="shared" si="110"/>
        <v>42211</v>
      </c>
      <c r="W39" s="26">
        <v>41857</v>
      </c>
      <c r="X39" s="26">
        <v>49</v>
      </c>
      <c r="Y39" s="26">
        <f t="shared" si="111"/>
        <v>41906</v>
      </c>
      <c r="Z39" s="33">
        <f t="shared" si="158"/>
        <v>99.714129165971841</v>
      </c>
      <c r="AA39" s="33">
        <f t="shared" si="159"/>
        <v>20.94017094017094</v>
      </c>
      <c r="AB39" s="33">
        <f t="shared" si="160"/>
        <v>99.277439529980342</v>
      </c>
      <c r="AC39" s="26">
        <v>6466</v>
      </c>
      <c r="AD39" s="26">
        <v>0</v>
      </c>
      <c r="AE39" s="26">
        <f t="shared" si="112"/>
        <v>6466</v>
      </c>
      <c r="AF39" s="26">
        <v>6466</v>
      </c>
      <c r="AG39" s="26">
        <v>0</v>
      </c>
      <c r="AH39" s="26">
        <f t="shared" si="113"/>
        <v>6466</v>
      </c>
      <c r="AI39" s="33">
        <f t="shared" si="161"/>
        <v>100</v>
      </c>
      <c r="AJ39" s="33" t="str">
        <f t="shared" si="162"/>
        <v xml:space="preserve"> </v>
      </c>
      <c r="AK39" s="33">
        <f t="shared" si="163"/>
        <v>100</v>
      </c>
      <c r="AL39" s="26">
        <v>1885</v>
      </c>
      <c r="AM39" s="26">
        <v>0</v>
      </c>
      <c r="AN39" s="26">
        <f t="shared" si="114"/>
        <v>1885</v>
      </c>
      <c r="AO39" s="26">
        <v>1885</v>
      </c>
      <c r="AP39" s="26">
        <v>0</v>
      </c>
      <c r="AQ39" s="26">
        <f t="shared" si="115"/>
        <v>1885</v>
      </c>
      <c r="AR39" s="33">
        <f t="shared" si="164"/>
        <v>100</v>
      </c>
      <c r="AS39" s="33" t="str">
        <f t="shared" si="165"/>
        <v xml:space="preserve"> </v>
      </c>
      <c r="AT39" s="33">
        <f t="shared" si="166"/>
        <v>100</v>
      </c>
      <c r="AU39" s="26">
        <v>392675</v>
      </c>
      <c r="AV39" s="26">
        <v>18961</v>
      </c>
      <c r="AW39" s="26">
        <f t="shared" si="116"/>
        <v>411636</v>
      </c>
      <c r="AX39" s="26">
        <v>391095</v>
      </c>
      <c r="AY39" s="26">
        <v>298</v>
      </c>
      <c r="AZ39" s="26">
        <f t="shared" si="117"/>
        <v>391393</v>
      </c>
      <c r="BA39" s="33">
        <f t="shared" si="167"/>
        <v>99.5976316292099</v>
      </c>
      <c r="BB39" s="33">
        <f t="shared" si="168"/>
        <v>1.5716470650282157</v>
      </c>
      <c r="BC39" s="33">
        <f t="shared" si="169"/>
        <v>95.082305726418483</v>
      </c>
      <c r="BD39" s="26">
        <v>390654</v>
      </c>
      <c r="BE39" s="26">
        <v>18961</v>
      </c>
      <c r="BF39" s="26">
        <f t="shared" si="118"/>
        <v>409615</v>
      </c>
      <c r="BG39" s="26">
        <v>389074</v>
      </c>
      <c r="BH39" s="26">
        <v>298</v>
      </c>
      <c r="BI39" s="26">
        <f t="shared" si="119"/>
        <v>389372</v>
      </c>
      <c r="BJ39" s="33">
        <f t="shared" si="170"/>
        <v>99.595550026366041</v>
      </c>
      <c r="BK39" s="33">
        <f t="shared" si="171"/>
        <v>1.5716470650282157</v>
      </c>
      <c r="BL39" s="33">
        <f t="shared" si="172"/>
        <v>95.058042308020958</v>
      </c>
      <c r="BM39" s="26">
        <v>2021</v>
      </c>
      <c r="BN39" s="26">
        <v>0</v>
      </c>
      <c r="BO39" s="26">
        <f t="shared" si="120"/>
        <v>2021</v>
      </c>
      <c r="BP39" s="26">
        <v>2021</v>
      </c>
      <c r="BQ39" s="26">
        <v>0</v>
      </c>
      <c r="BR39" s="26">
        <f t="shared" si="121"/>
        <v>2021</v>
      </c>
      <c r="BS39" s="33">
        <f t="shared" si="173"/>
        <v>100</v>
      </c>
      <c r="BT39" s="33" t="str">
        <f t="shared" si="174"/>
        <v xml:space="preserve"> </v>
      </c>
      <c r="BU39" s="33">
        <f t="shared" si="175"/>
        <v>100</v>
      </c>
      <c r="BV39" s="26">
        <v>4817</v>
      </c>
      <c r="BW39" s="26">
        <v>32</v>
      </c>
      <c r="BX39" s="26">
        <f t="shared" si="122"/>
        <v>4849</v>
      </c>
      <c r="BY39" s="26">
        <v>4797</v>
      </c>
      <c r="BZ39" s="26">
        <v>17</v>
      </c>
      <c r="CA39" s="26">
        <f t="shared" si="123"/>
        <v>4814</v>
      </c>
      <c r="CB39" s="33">
        <f t="shared" si="176"/>
        <v>99.584803819804861</v>
      </c>
      <c r="CC39" s="33">
        <f t="shared" si="177"/>
        <v>53.125</v>
      </c>
      <c r="CD39" s="33">
        <f t="shared" si="178"/>
        <v>99.278201691070322</v>
      </c>
      <c r="CE39" s="26">
        <v>11157</v>
      </c>
      <c r="CF39" s="26">
        <v>0</v>
      </c>
      <c r="CG39" s="26">
        <f t="shared" si="124"/>
        <v>11157</v>
      </c>
      <c r="CH39" s="26">
        <v>11157</v>
      </c>
      <c r="CI39" s="26">
        <v>0</v>
      </c>
      <c r="CJ39" s="26">
        <f t="shared" si="125"/>
        <v>11157</v>
      </c>
      <c r="CK39" s="33">
        <f t="shared" si="179"/>
        <v>100</v>
      </c>
      <c r="CL39" s="33" t="str">
        <f t="shared" si="180"/>
        <v xml:space="preserve"> </v>
      </c>
      <c r="CM39" s="33">
        <f t="shared" si="181"/>
        <v>100</v>
      </c>
      <c r="CN39" s="26">
        <v>0</v>
      </c>
      <c r="CO39" s="26">
        <v>0</v>
      </c>
      <c r="CP39" s="26">
        <f t="shared" si="126"/>
        <v>0</v>
      </c>
      <c r="CQ39" s="26">
        <v>0</v>
      </c>
      <c r="CR39" s="26">
        <v>0</v>
      </c>
      <c r="CS39" s="26">
        <f t="shared" si="127"/>
        <v>0</v>
      </c>
      <c r="CT39" s="33" t="str">
        <f t="shared" si="182"/>
        <v xml:space="preserve"> </v>
      </c>
      <c r="CU39" s="33" t="str">
        <f t="shared" si="183"/>
        <v xml:space="preserve"> </v>
      </c>
      <c r="CV39" s="33" t="str">
        <f t="shared" si="184"/>
        <v xml:space="preserve"> </v>
      </c>
      <c r="CW39" s="26">
        <v>0</v>
      </c>
      <c r="CX39" s="26">
        <v>0</v>
      </c>
      <c r="CY39" s="26">
        <f t="shared" si="128"/>
        <v>0</v>
      </c>
      <c r="CZ39" s="26">
        <v>0</v>
      </c>
      <c r="DA39" s="26">
        <v>0</v>
      </c>
      <c r="DB39" s="26">
        <f t="shared" si="129"/>
        <v>0</v>
      </c>
      <c r="DC39" s="33" t="str">
        <f t="shared" si="185"/>
        <v xml:space="preserve"> </v>
      </c>
      <c r="DD39" s="33" t="str">
        <f t="shared" si="186"/>
        <v xml:space="preserve"> </v>
      </c>
      <c r="DE39" s="33" t="str">
        <f t="shared" si="187"/>
        <v xml:space="preserve"> </v>
      </c>
      <c r="DG39" s="10">
        <v>495766</v>
      </c>
      <c r="DH39" s="10" t="e">
        <f>#REF!-DG39</f>
        <v>#REF!</v>
      </c>
      <c r="DI39" s="10">
        <v>476521</v>
      </c>
      <c r="DJ39" s="10" t="e">
        <f>#REF!-DI39</f>
        <v>#REF!</v>
      </c>
      <c r="DK39" s="10">
        <v>51238</v>
      </c>
      <c r="DL39" s="10">
        <f t="shared" si="130"/>
        <v>2327</v>
      </c>
      <c r="DM39" s="10">
        <v>50986</v>
      </c>
      <c r="DN39" s="10">
        <f t="shared" si="131"/>
        <v>2257</v>
      </c>
      <c r="DO39" s="10">
        <v>2487</v>
      </c>
      <c r="DP39" s="10">
        <f t="shared" si="132"/>
        <v>516</v>
      </c>
      <c r="DQ39" s="10">
        <v>2475</v>
      </c>
      <c r="DR39" s="10">
        <f t="shared" si="133"/>
        <v>511</v>
      </c>
      <c r="DS39" s="10">
        <v>38980</v>
      </c>
      <c r="DT39" s="10">
        <f t="shared" si="134"/>
        <v>3231</v>
      </c>
      <c r="DU39" s="10">
        <v>38740</v>
      </c>
      <c r="DV39" s="10">
        <f t="shared" si="135"/>
        <v>3166</v>
      </c>
      <c r="DW39" s="10">
        <v>6531</v>
      </c>
      <c r="DX39" s="10">
        <f t="shared" si="136"/>
        <v>-65</v>
      </c>
      <c r="DY39" s="10">
        <v>6531</v>
      </c>
      <c r="DZ39" s="10">
        <f t="shared" si="137"/>
        <v>-65</v>
      </c>
      <c r="EA39" s="10">
        <v>3240</v>
      </c>
      <c r="EB39" s="10">
        <f t="shared" si="138"/>
        <v>-1355</v>
      </c>
      <c r="EC39" s="10">
        <v>3240</v>
      </c>
      <c r="ED39" s="10">
        <f t="shared" si="139"/>
        <v>-1355</v>
      </c>
      <c r="EE39" s="10">
        <v>428259</v>
      </c>
      <c r="EF39" s="10">
        <f t="shared" si="140"/>
        <v>-16623</v>
      </c>
      <c r="EG39" s="10">
        <v>409298</v>
      </c>
      <c r="EH39" s="10">
        <f t="shared" si="141"/>
        <v>-17905</v>
      </c>
      <c r="EI39" s="10">
        <v>426252</v>
      </c>
      <c r="EJ39" s="10">
        <f t="shared" si="142"/>
        <v>-16637</v>
      </c>
      <c r="EK39" s="10">
        <v>407291</v>
      </c>
      <c r="EL39" s="10">
        <f t="shared" si="143"/>
        <v>-17919</v>
      </c>
      <c r="EM39" s="10">
        <v>4758</v>
      </c>
      <c r="EN39" s="10">
        <f t="shared" si="144"/>
        <v>91</v>
      </c>
      <c r="EO39" s="10">
        <v>4726</v>
      </c>
      <c r="EP39" s="10">
        <f t="shared" si="145"/>
        <v>88</v>
      </c>
      <c r="EQ39" s="10">
        <v>11511</v>
      </c>
      <c r="ER39" s="10">
        <f t="shared" si="146"/>
        <v>-354</v>
      </c>
      <c r="ES39" s="10">
        <v>11511</v>
      </c>
      <c r="ET39" s="10">
        <f t="shared" si="147"/>
        <v>-354</v>
      </c>
      <c r="EU39" s="10">
        <v>0</v>
      </c>
      <c r="EV39" s="10">
        <f t="shared" si="148"/>
        <v>0</v>
      </c>
      <c r="EW39" s="10">
        <v>0</v>
      </c>
      <c r="EX39" s="10">
        <f t="shared" si="149"/>
        <v>0</v>
      </c>
      <c r="EY39" s="10">
        <v>0</v>
      </c>
      <c r="EZ39" s="10">
        <f t="shared" si="150"/>
        <v>0</v>
      </c>
      <c r="FA39" s="10">
        <v>0</v>
      </c>
      <c r="FB39" s="10">
        <f t="shared" si="151"/>
        <v>0</v>
      </c>
    </row>
    <row r="40" spans="1:158" ht="33" customHeight="1">
      <c r="A40" s="4" t="s">
        <v>48</v>
      </c>
      <c r="B40" s="25">
        <v>21492</v>
      </c>
      <c r="C40" s="25">
        <v>0</v>
      </c>
      <c r="D40" s="25">
        <f t="shared" si="106"/>
        <v>21492</v>
      </c>
      <c r="E40" s="25">
        <v>21492</v>
      </c>
      <c r="F40" s="25">
        <v>0</v>
      </c>
      <c r="G40" s="25">
        <f t="shared" si="107"/>
        <v>21492</v>
      </c>
      <c r="H40" s="32">
        <f t="shared" si="152"/>
        <v>100</v>
      </c>
      <c r="I40" s="32" t="str">
        <f t="shared" si="153"/>
        <v xml:space="preserve"> </v>
      </c>
      <c r="J40" s="32">
        <f t="shared" si="154"/>
        <v>100</v>
      </c>
      <c r="K40" s="25">
        <v>1469</v>
      </c>
      <c r="L40" s="25">
        <v>0</v>
      </c>
      <c r="M40" s="25">
        <f t="shared" si="108"/>
        <v>1469</v>
      </c>
      <c r="N40" s="25">
        <v>1469</v>
      </c>
      <c r="O40" s="25">
        <v>0</v>
      </c>
      <c r="P40" s="25">
        <f t="shared" si="109"/>
        <v>1469</v>
      </c>
      <c r="Q40" s="32">
        <f t="shared" si="155"/>
        <v>100</v>
      </c>
      <c r="R40" s="32" t="str">
        <f t="shared" si="156"/>
        <v xml:space="preserve"> </v>
      </c>
      <c r="S40" s="32">
        <f t="shared" si="157"/>
        <v>100</v>
      </c>
      <c r="T40" s="25">
        <v>17146</v>
      </c>
      <c r="U40" s="25">
        <v>0</v>
      </c>
      <c r="V40" s="25">
        <f t="shared" si="110"/>
        <v>17146</v>
      </c>
      <c r="W40" s="25">
        <v>17146</v>
      </c>
      <c r="X40" s="25">
        <v>0</v>
      </c>
      <c r="Y40" s="25">
        <f t="shared" si="111"/>
        <v>17146</v>
      </c>
      <c r="Z40" s="32">
        <f t="shared" si="158"/>
        <v>100</v>
      </c>
      <c r="AA40" s="32" t="str">
        <f t="shared" si="159"/>
        <v xml:space="preserve"> </v>
      </c>
      <c r="AB40" s="32">
        <f t="shared" si="160"/>
        <v>100</v>
      </c>
      <c r="AC40" s="25">
        <v>2370</v>
      </c>
      <c r="AD40" s="25">
        <v>0</v>
      </c>
      <c r="AE40" s="25">
        <f t="shared" si="112"/>
        <v>2370</v>
      </c>
      <c r="AF40" s="25">
        <v>2370</v>
      </c>
      <c r="AG40" s="25">
        <v>0</v>
      </c>
      <c r="AH40" s="25">
        <f t="shared" si="113"/>
        <v>2370</v>
      </c>
      <c r="AI40" s="32">
        <f t="shared" si="161"/>
        <v>100</v>
      </c>
      <c r="AJ40" s="32" t="str">
        <f t="shared" si="162"/>
        <v xml:space="preserve"> </v>
      </c>
      <c r="AK40" s="32">
        <f t="shared" si="163"/>
        <v>100</v>
      </c>
      <c r="AL40" s="25">
        <v>507</v>
      </c>
      <c r="AM40" s="25">
        <v>0</v>
      </c>
      <c r="AN40" s="25">
        <f t="shared" si="114"/>
        <v>507</v>
      </c>
      <c r="AO40" s="25">
        <v>507</v>
      </c>
      <c r="AP40" s="25">
        <v>0</v>
      </c>
      <c r="AQ40" s="25">
        <f t="shared" si="115"/>
        <v>507</v>
      </c>
      <c r="AR40" s="32">
        <f t="shared" si="164"/>
        <v>100</v>
      </c>
      <c r="AS40" s="32" t="str">
        <f t="shared" si="165"/>
        <v xml:space="preserve"> </v>
      </c>
      <c r="AT40" s="32">
        <f t="shared" si="166"/>
        <v>100</v>
      </c>
      <c r="AU40" s="25">
        <v>42671</v>
      </c>
      <c r="AV40" s="25">
        <v>2132</v>
      </c>
      <c r="AW40" s="25">
        <f t="shared" si="116"/>
        <v>44803</v>
      </c>
      <c r="AX40" s="25">
        <v>41431</v>
      </c>
      <c r="AY40" s="25">
        <v>561</v>
      </c>
      <c r="AZ40" s="25">
        <f t="shared" si="117"/>
        <v>41992</v>
      </c>
      <c r="BA40" s="32">
        <f t="shared" si="167"/>
        <v>97.094045136040876</v>
      </c>
      <c r="BB40" s="32">
        <f t="shared" si="168"/>
        <v>26.313320825515945</v>
      </c>
      <c r="BC40" s="32">
        <f t="shared" si="169"/>
        <v>93.725866571434949</v>
      </c>
      <c r="BD40" s="25">
        <v>33853</v>
      </c>
      <c r="BE40" s="25">
        <v>2132</v>
      </c>
      <c r="BF40" s="25">
        <f t="shared" si="118"/>
        <v>35985</v>
      </c>
      <c r="BG40" s="25">
        <v>32613</v>
      </c>
      <c r="BH40" s="25">
        <v>561</v>
      </c>
      <c r="BI40" s="25">
        <f t="shared" si="119"/>
        <v>33174</v>
      </c>
      <c r="BJ40" s="32">
        <f t="shared" si="170"/>
        <v>96.337104540217993</v>
      </c>
      <c r="BK40" s="32">
        <f t="shared" si="171"/>
        <v>26.313320825515945</v>
      </c>
      <c r="BL40" s="32">
        <f t="shared" si="172"/>
        <v>92.188411838265949</v>
      </c>
      <c r="BM40" s="25">
        <v>8818</v>
      </c>
      <c r="BN40" s="25">
        <v>0</v>
      </c>
      <c r="BO40" s="25">
        <f t="shared" si="120"/>
        <v>8818</v>
      </c>
      <c r="BP40" s="25">
        <v>8818</v>
      </c>
      <c r="BQ40" s="25">
        <v>0</v>
      </c>
      <c r="BR40" s="25">
        <f t="shared" si="121"/>
        <v>8818</v>
      </c>
      <c r="BS40" s="32">
        <f t="shared" si="173"/>
        <v>100</v>
      </c>
      <c r="BT40" s="32" t="str">
        <f t="shared" si="174"/>
        <v xml:space="preserve"> </v>
      </c>
      <c r="BU40" s="32">
        <f t="shared" si="175"/>
        <v>100</v>
      </c>
      <c r="BV40" s="25">
        <v>3558</v>
      </c>
      <c r="BW40" s="25">
        <v>56</v>
      </c>
      <c r="BX40" s="25">
        <f t="shared" si="122"/>
        <v>3614</v>
      </c>
      <c r="BY40" s="25">
        <v>3546</v>
      </c>
      <c r="BZ40" s="25">
        <v>55</v>
      </c>
      <c r="CA40" s="25">
        <f t="shared" si="123"/>
        <v>3601</v>
      </c>
      <c r="CB40" s="32">
        <f t="shared" si="176"/>
        <v>99.662731871838105</v>
      </c>
      <c r="CC40" s="32">
        <f t="shared" si="177"/>
        <v>98.214285714285708</v>
      </c>
      <c r="CD40" s="32">
        <f t="shared" si="178"/>
        <v>99.64028776978418</v>
      </c>
      <c r="CE40" s="25">
        <v>6355</v>
      </c>
      <c r="CF40" s="25">
        <v>0</v>
      </c>
      <c r="CG40" s="25">
        <f t="shared" si="124"/>
        <v>6355</v>
      </c>
      <c r="CH40" s="25">
        <v>6355</v>
      </c>
      <c r="CI40" s="25">
        <v>0</v>
      </c>
      <c r="CJ40" s="25">
        <f t="shared" si="125"/>
        <v>6355</v>
      </c>
      <c r="CK40" s="32">
        <f t="shared" si="179"/>
        <v>100</v>
      </c>
      <c r="CL40" s="32" t="str">
        <f t="shared" si="180"/>
        <v xml:space="preserve"> </v>
      </c>
      <c r="CM40" s="32">
        <f t="shared" si="181"/>
        <v>100</v>
      </c>
      <c r="CN40" s="25">
        <v>0</v>
      </c>
      <c r="CO40" s="25">
        <v>0</v>
      </c>
      <c r="CP40" s="25">
        <f t="shared" si="126"/>
        <v>0</v>
      </c>
      <c r="CQ40" s="25">
        <v>0</v>
      </c>
      <c r="CR40" s="25">
        <v>0</v>
      </c>
      <c r="CS40" s="25">
        <f t="shared" si="127"/>
        <v>0</v>
      </c>
      <c r="CT40" s="32" t="str">
        <f t="shared" si="182"/>
        <v xml:space="preserve"> </v>
      </c>
      <c r="CU40" s="32" t="str">
        <f t="shared" si="183"/>
        <v xml:space="preserve"> </v>
      </c>
      <c r="CV40" s="32" t="str">
        <f t="shared" si="184"/>
        <v xml:space="preserve"> </v>
      </c>
      <c r="CW40" s="25">
        <v>0</v>
      </c>
      <c r="CX40" s="25">
        <v>0</v>
      </c>
      <c r="CY40" s="25">
        <f t="shared" si="128"/>
        <v>0</v>
      </c>
      <c r="CZ40" s="25">
        <v>0</v>
      </c>
      <c r="DA40" s="25">
        <v>0</v>
      </c>
      <c r="DB40" s="25">
        <f t="shared" si="129"/>
        <v>0</v>
      </c>
      <c r="DC40" s="32" t="str">
        <f t="shared" si="185"/>
        <v xml:space="preserve"> </v>
      </c>
      <c r="DD40" s="32" t="str">
        <f t="shared" si="186"/>
        <v xml:space="preserve"> </v>
      </c>
      <c r="DE40" s="32" t="str">
        <f t="shared" si="187"/>
        <v xml:space="preserve"> </v>
      </c>
      <c r="DG40" s="10">
        <v>78636</v>
      </c>
      <c r="DH40" s="10" t="e">
        <f>#REF!-DG40</f>
        <v>#REF!</v>
      </c>
      <c r="DI40" s="10">
        <v>76476</v>
      </c>
      <c r="DJ40" s="10" t="e">
        <f>#REF!-DI40</f>
        <v>#REF!</v>
      </c>
      <c r="DK40" s="10">
        <v>22327</v>
      </c>
      <c r="DL40" s="10">
        <f t="shared" si="130"/>
        <v>-835</v>
      </c>
      <c r="DM40" s="10">
        <v>22327</v>
      </c>
      <c r="DN40" s="10">
        <f t="shared" si="131"/>
        <v>-835</v>
      </c>
      <c r="DO40" s="10">
        <v>1236</v>
      </c>
      <c r="DP40" s="10">
        <f t="shared" si="132"/>
        <v>233</v>
      </c>
      <c r="DQ40" s="10">
        <v>1236</v>
      </c>
      <c r="DR40" s="10">
        <f t="shared" si="133"/>
        <v>233</v>
      </c>
      <c r="DS40" s="10">
        <v>17579</v>
      </c>
      <c r="DT40" s="10">
        <f t="shared" si="134"/>
        <v>-433</v>
      </c>
      <c r="DU40" s="10">
        <v>17579</v>
      </c>
      <c r="DV40" s="10">
        <f t="shared" si="135"/>
        <v>-433</v>
      </c>
      <c r="DW40" s="10">
        <v>2498</v>
      </c>
      <c r="DX40" s="10">
        <f t="shared" si="136"/>
        <v>-128</v>
      </c>
      <c r="DY40" s="10">
        <v>2498</v>
      </c>
      <c r="DZ40" s="10">
        <f t="shared" si="137"/>
        <v>-128</v>
      </c>
      <c r="EA40" s="10">
        <v>1014</v>
      </c>
      <c r="EB40" s="10">
        <f t="shared" si="138"/>
        <v>-507</v>
      </c>
      <c r="EC40" s="10">
        <v>1014</v>
      </c>
      <c r="ED40" s="10">
        <f t="shared" si="139"/>
        <v>-507</v>
      </c>
      <c r="EE40" s="10">
        <v>46055</v>
      </c>
      <c r="EF40" s="10">
        <f t="shared" si="140"/>
        <v>-1252</v>
      </c>
      <c r="EG40" s="10">
        <v>43951</v>
      </c>
      <c r="EH40" s="10">
        <f t="shared" si="141"/>
        <v>-1959</v>
      </c>
      <c r="EI40" s="10">
        <v>37246</v>
      </c>
      <c r="EJ40" s="10">
        <f t="shared" si="142"/>
        <v>-1261</v>
      </c>
      <c r="EK40" s="10">
        <v>35142</v>
      </c>
      <c r="EL40" s="10">
        <f t="shared" si="143"/>
        <v>-1968</v>
      </c>
      <c r="EM40" s="10">
        <v>3550</v>
      </c>
      <c r="EN40" s="10">
        <f t="shared" si="144"/>
        <v>64</v>
      </c>
      <c r="EO40" s="10">
        <v>3494</v>
      </c>
      <c r="EP40" s="10">
        <f t="shared" si="145"/>
        <v>107</v>
      </c>
      <c r="EQ40" s="10">
        <v>6704</v>
      </c>
      <c r="ER40" s="10">
        <f t="shared" si="146"/>
        <v>-349</v>
      </c>
      <c r="ES40" s="10">
        <v>6704</v>
      </c>
      <c r="ET40" s="10">
        <f t="shared" si="147"/>
        <v>-349</v>
      </c>
      <c r="EU40" s="10">
        <v>0</v>
      </c>
      <c r="EV40" s="10">
        <f t="shared" si="148"/>
        <v>0</v>
      </c>
      <c r="EW40" s="10">
        <v>0</v>
      </c>
      <c r="EX40" s="10">
        <f t="shared" si="149"/>
        <v>0</v>
      </c>
      <c r="EY40" s="10">
        <v>0</v>
      </c>
      <c r="EZ40" s="10">
        <f t="shared" si="150"/>
        <v>0</v>
      </c>
      <c r="FA40" s="10">
        <v>0</v>
      </c>
      <c r="FB40" s="10">
        <f t="shared" si="151"/>
        <v>0</v>
      </c>
    </row>
    <row r="41" spans="1:158" ht="33" customHeight="1">
      <c r="A41" s="4" t="s">
        <v>93</v>
      </c>
      <c r="B41" s="25">
        <v>551720</v>
      </c>
      <c r="C41" s="25">
        <v>24679</v>
      </c>
      <c r="D41" s="25">
        <f t="shared" si="106"/>
        <v>576399</v>
      </c>
      <c r="E41" s="25">
        <v>545323</v>
      </c>
      <c r="F41" s="25">
        <v>6372</v>
      </c>
      <c r="G41" s="25">
        <f t="shared" si="107"/>
        <v>551695</v>
      </c>
      <c r="H41" s="32">
        <f t="shared" si="152"/>
        <v>98.840535054012904</v>
      </c>
      <c r="I41" s="32">
        <f t="shared" si="153"/>
        <v>25.819522671096884</v>
      </c>
      <c r="J41" s="32">
        <f t="shared" si="154"/>
        <v>95.714080003608615</v>
      </c>
      <c r="K41" s="25">
        <v>29957</v>
      </c>
      <c r="L41" s="25">
        <v>1440</v>
      </c>
      <c r="M41" s="25">
        <f t="shared" si="108"/>
        <v>31397</v>
      </c>
      <c r="N41" s="25">
        <v>29256</v>
      </c>
      <c r="O41" s="25">
        <v>477</v>
      </c>
      <c r="P41" s="25">
        <f t="shared" si="109"/>
        <v>29733</v>
      </c>
      <c r="Q41" s="32">
        <f t="shared" si="155"/>
        <v>97.659979303668592</v>
      </c>
      <c r="R41" s="32">
        <f t="shared" si="156"/>
        <v>33.125</v>
      </c>
      <c r="S41" s="32">
        <f t="shared" si="157"/>
        <v>94.70013058572475</v>
      </c>
      <c r="T41" s="25">
        <v>471586</v>
      </c>
      <c r="U41" s="25">
        <v>19415</v>
      </c>
      <c r="V41" s="25">
        <f t="shared" si="110"/>
        <v>491001</v>
      </c>
      <c r="W41" s="25">
        <v>466390</v>
      </c>
      <c r="X41" s="25">
        <v>5434</v>
      </c>
      <c r="Y41" s="25">
        <f t="shared" si="111"/>
        <v>471824</v>
      </c>
      <c r="Z41" s="32">
        <f t="shared" si="158"/>
        <v>98.898186120877213</v>
      </c>
      <c r="AA41" s="32">
        <f t="shared" si="159"/>
        <v>27.988668555240793</v>
      </c>
      <c r="AB41" s="32">
        <f t="shared" si="160"/>
        <v>96.094305306913824</v>
      </c>
      <c r="AC41" s="25">
        <v>28227</v>
      </c>
      <c r="AD41" s="25">
        <v>3650</v>
      </c>
      <c r="AE41" s="25">
        <f t="shared" si="112"/>
        <v>31877</v>
      </c>
      <c r="AF41" s="25">
        <v>27727</v>
      </c>
      <c r="AG41" s="25">
        <v>452</v>
      </c>
      <c r="AH41" s="25">
        <f t="shared" si="113"/>
        <v>28179</v>
      </c>
      <c r="AI41" s="32">
        <f t="shared" si="161"/>
        <v>98.228646331526548</v>
      </c>
      <c r="AJ41" s="32">
        <f t="shared" si="162"/>
        <v>12.383561643835616</v>
      </c>
      <c r="AK41" s="32">
        <f t="shared" si="163"/>
        <v>88.399159268438055</v>
      </c>
      <c r="AL41" s="25">
        <v>21950</v>
      </c>
      <c r="AM41" s="25">
        <v>174</v>
      </c>
      <c r="AN41" s="25">
        <f t="shared" si="114"/>
        <v>22124</v>
      </c>
      <c r="AO41" s="25">
        <v>21950</v>
      </c>
      <c r="AP41" s="25">
        <v>9</v>
      </c>
      <c r="AQ41" s="25">
        <f t="shared" si="115"/>
        <v>21959</v>
      </c>
      <c r="AR41" s="32">
        <f t="shared" si="164"/>
        <v>100</v>
      </c>
      <c r="AS41" s="32">
        <f t="shared" si="165"/>
        <v>5.1724137931034484</v>
      </c>
      <c r="AT41" s="32">
        <f t="shared" si="166"/>
        <v>99.254203579822814</v>
      </c>
      <c r="AU41" s="25">
        <v>752137</v>
      </c>
      <c r="AV41" s="25">
        <v>89701</v>
      </c>
      <c r="AW41" s="25">
        <f t="shared" si="116"/>
        <v>841838</v>
      </c>
      <c r="AX41" s="25">
        <v>731804</v>
      </c>
      <c r="AY41" s="25">
        <v>14295</v>
      </c>
      <c r="AZ41" s="25">
        <f t="shared" si="117"/>
        <v>746099</v>
      </c>
      <c r="BA41" s="32">
        <f t="shared" si="167"/>
        <v>97.296636118154012</v>
      </c>
      <c r="BB41" s="32">
        <f t="shared" si="168"/>
        <v>15.93627718754529</v>
      </c>
      <c r="BC41" s="32">
        <f t="shared" si="169"/>
        <v>88.627384366113191</v>
      </c>
      <c r="BD41" s="25">
        <v>749397</v>
      </c>
      <c r="BE41" s="25">
        <v>89701</v>
      </c>
      <c r="BF41" s="25">
        <f t="shared" si="118"/>
        <v>839098</v>
      </c>
      <c r="BG41" s="25">
        <v>729064</v>
      </c>
      <c r="BH41" s="25">
        <v>14295</v>
      </c>
      <c r="BI41" s="25">
        <f t="shared" si="119"/>
        <v>743359</v>
      </c>
      <c r="BJ41" s="32">
        <f t="shared" si="170"/>
        <v>97.286751881846328</v>
      </c>
      <c r="BK41" s="32">
        <f t="shared" si="171"/>
        <v>15.93627718754529</v>
      </c>
      <c r="BL41" s="32">
        <f t="shared" si="172"/>
        <v>88.59024809974521</v>
      </c>
      <c r="BM41" s="25">
        <v>2740</v>
      </c>
      <c r="BN41" s="25">
        <v>0</v>
      </c>
      <c r="BO41" s="25">
        <f t="shared" si="120"/>
        <v>2740</v>
      </c>
      <c r="BP41" s="25">
        <v>2740</v>
      </c>
      <c r="BQ41" s="25">
        <v>0</v>
      </c>
      <c r="BR41" s="25">
        <f t="shared" si="121"/>
        <v>2740</v>
      </c>
      <c r="BS41" s="32">
        <f t="shared" si="173"/>
        <v>100</v>
      </c>
      <c r="BT41" s="32" t="str">
        <f t="shared" si="174"/>
        <v xml:space="preserve"> </v>
      </c>
      <c r="BU41" s="32">
        <f t="shared" si="175"/>
        <v>100</v>
      </c>
      <c r="BV41" s="25">
        <v>49140</v>
      </c>
      <c r="BW41" s="25">
        <v>2613</v>
      </c>
      <c r="BX41" s="25">
        <f t="shared" si="122"/>
        <v>51753</v>
      </c>
      <c r="BY41" s="25">
        <v>48127</v>
      </c>
      <c r="BZ41" s="25">
        <v>575</v>
      </c>
      <c r="CA41" s="25">
        <f t="shared" si="123"/>
        <v>48702</v>
      </c>
      <c r="CB41" s="32">
        <f t="shared" si="176"/>
        <v>97.938542938542938</v>
      </c>
      <c r="CC41" s="32">
        <f t="shared" si="177"/>
        <v>22.005357826253348</v>
      </c>
      <c r="CD41" s="32">
        <f t="shared" si="178"/>
        <v>94.104689583212561</v>
      </c>
      <c r="CE41" s="25">
        <v>109746</v>
      </c>
      <c r="CF41" s="25">
        <v>0</v>
      </c>
      <c r="CG41" s="25">
        <f t="shared" si="124"/>
        <v>109746</v>
      </c>
      <c r="CH41" s="25">
        <v>109746</v>
      </c>
      <c r="CI41" s="25">
        <v>0</v>
      </c>
      <c r="CJ41" s="25">
        <f t="shared" si="125"/>
        <v>109746</v>
      </c>
      <c r="CK41" s="32">
        <f t="shared" si="179"/>
        <v>100</v>
      </c>
      <c r="CL41" s="32" t="str">
        <f t="shared" si="180"/>
        <v xml:space="preserve"> </v>
      </c>
      <c r="CM41" s="32">
        <f t="shared" si="181"/>
        <v>100</v>
      </c>
      <c r="CN41" s="25">
        <v>0</v>
      </c>
      <c r="CO41" s="25">
        <v>0</v>
      </c>
      <c r="CP41" s="25">
        <f t="shared" si="126"/>
        <v>0</v>
      </c>
      <c r="CQ41" s="25">
        <v>0</v>
      </c>
      <c r="CR41" s="25">
        <v>0</v>
      </c>
      <c r="CS41" s="25">
        <f t="shared" si="127"/>
        <v>0</v>
      </c>
      <c r="CT41" s="32" t="str">
        <f t="shared" si="182"/>
        <v xml:space="preserve"> </v>
      </c>
      <c r="CU41" s="32" t="str">
        <f t="shared" si="183"/>
        <v xml:space="preserve"> </v>
      </c>
      <c r="CV41" s="32" t="str">
        <f t="shared" si="184"/>
        <v xml:space="preserve"> </v>
      </c>
      <c r="CW41" s="25">
        <v>0</v>
      </c>
      <c r="CX41" s="25">
        <v>12</v>
      </c>
      <c r="CY41" s="25">
        <f t="shared" si="128"/>
        <v>12</v>
      </c>
      <c r="CZ41" s="25">
        <v>0</v>
      </c>
      <c r="DA41" s="25">
        <v>4</v>
      </c>
      <c r="DB41" s="25">
        <f t="shared" si="129"/>
        <v>4</v>
      </c>
      <c r="DC41" s="32" t="str">
        <f t="shared" si="185"/>
        <v xml:space="preserve"> </v>
      </c>
      <c r="DD41" s="32">
        <f t="shared" si="186"/>
        <v>33.333333333333329</v>
      </c>
      <c r="DE41" s="32">
        <f t="shared" si="187"/>
        <v>33.333333333333329</v>
      </c>
      <c r="DG41" s="10">
        <v>1570746</v>
      </c>
      <c r="DH41" s="10" t="e">
        <f>#REF!-DG41</f>
        <v>#REF!</v>
      </c>
      <c r="DI41" s="10">
        <v>1443555</v>
      </c>
      <c r="DJ41" s="10" t="e">
        <f>#REF!-DI41</f>
        <v>#REF!</v>
      </c>
      <c r="DK41" s="10">
        <v>537219</v>
      </c>
      <c r="DL41" s="10">
        <f t="shared" si="130"/>
        <v>39180</v>
      </c>
      <c r="DM41" s="10">
        <v>509962</v>
      </c>
      <c r="DN41" s="10">
        <f t="shared" si="131"/>
        <v>41733</v>
      </c>
      <c r="DO41" s="10">
        <v>26436</v>
      </c>
      <c r="DP41" s="10">
        <f t="shared" si="132"/>
        <v>4961</v>
      </c>
      <c r="DQ41" s="10">
        <v>24783</v>
      </c>
      <c r="DR41" s="10">
        <f t="shared" si="133"/>
        <v>4950</v>
      </c>
      <c r="DS41" s="10">
        <v>449671</v>
      </c>
      <c r="DT41" s="10">
        <f t="shared" si="134"/>
        <v>41330</v>
      </c>
      <c r="DU41" s="10">
        <v>428524</v>
      </c>
      <c r="DV41" s="10">
        <f t="shared" si="135"/>
        <v>43300</v>
      </c>
      <c r="DW41" s="10">
        <v>32282</v>
      </c>
      <c r="DX41" s="10">
        <f t="shared" si="136"/>
        <v>-405</v>
      </c>
      <c r="DY41" s="10">
        <v>28515</v>
      </c>
      <c r="DZ41" s="10">
        <f t="shared" si="137"/>
        <v>-336</v>
      </c>
      <c r="EA41" s="10">
        <v>28830</v>
      </c>
      <c r="EB41" s="10">
        <f t="shared" si="138"/>
        <v>-6706</v>
      </c>
      <c r="EC41" s="10">
        <v>28140</v>
      </c>
      <c r="ED41" s="10">
        <f t="shared" si="139"/>
        <v>-6181</v>
      </c>
      <c r="EE41" s="10">
        <v>869718</v>
      </c>
      <c r="EF41" s="10">
        <f t="shared" si="140"/>
        <v>-27880</v>
      </c>
      <c r="EG41" s="10">
        <v>772521</v>
      </c>
      <c r="EH41" s="10">
        <f t="shared" si="141"/>
        <v>-26422</v>
      </c>
      <c r="EI41" s="10">
        <v>866704</v>
      </c>
      <c r="EJ41" s="10">
        <f t="shared" si="142"/>
        <v>-27606</v>
      </c>
      <c r="EK41" s="10">
        <v>769507</v>
      </c>
      <c r="EL41" s="10">
        <f t="shared" si="143"/>
        <v>-26148</v>
      </c>
      <c r="EM41" s="10">
        <v>50170</v>
      </c>
      <c r="EN41" s="10">
        <f t="shared" si="144"/>
        <v>1583</v>
      </c>
      <c r="EO41" s="10">
        <v>47445</v>
      </c>
      <c r="EP41" s="10">
        <f t="shared" si="145"/>
        <v>1257</v>
      </c>
      <c r="EQ41" s="10">
        <v>113627</v>
      </c>
      <c r="ER41" s="10">
        <f t="shared" si="146"/>
        <v>-3881</v>
      </c>
      <c r="ES41" s="10">
        <v>113627</v>
      </c>
      <c r="ET41" s="10">
        <f t="shared" si="147"/>
        <v>-3881</v>
      </c>
      <c r="EU41" s="10">
        <v>0</v>
      </c>
      <c r="EV41" s="10">
        <f t="shared" si="148"/>
        <v>0</v>
      </c>
      <c r="EW41" s="10">
        <v>0</v>
      </c>
      <c r="EX41" s="10">
        <f t="shared" si="149"/>
        <v>0</v>
      </c>
      <c r="EY41" s="10">
        <v>12</v>
      </c>
      <c r="EZ41" s="10">
        <f t="shared" si="150"/>
        <v>0</v>
      </c>
      <c r="FA41" s="10">
        <v>0</v>
      </c>
      <c r="FB41" s="10">
        <f t="shared" si="151"/>
        <v>4</v>
      </c>
    </row>
    <row r="42" spans="1:158" ht="33" customHeight="1">
      <c r="A42" s="4" t="s">
        <v>49</v>
      </c>
      <c r="B42" s="25">
        <v>2511637</v>
      </c>
      <c r="C42" s="25">
        <v>54825</v>
      </c>
      <c r="D42" s="25">
        <f t="shared" si="106"/>
        <v>2566462</v>
      </c>
      <c r="E42" s="25">
        <v>2490944</v>
      </c>
      <c r="F42" s="25">
        <v>12463</v>
      </c>
      <c r="G42" s="25">
        <f t="shared" si="107"/>
        <v>2503407</v>
      </c>
      <c r="H42" s="32">
        <f t="shared" si="152"/>
        <v>99.176115019805806</v>
      </c>
      <c r="I42" s="32">
        <f t="shared" si="153"/>
        <v>22.732330141358869</v>
      </c>
      <c r="J42" s="32">
        <f t="shared" si="154"/>
        <v>97.543115775725497</v>
      </c>
      <c r="K42" s="25">
        <v>26191</v>
      </c>
      <c r="L42" s="25">
        <v>2221</v>
      </c>
      <c r="M42" s="25">
        <f t="shared" si="108"/>
        <v>28412</v>
      </c>
      <c r="N42" s="25">
        <v>25332</v>
      </c>
      <c r="O42" s="25">
        <v>581</v>
      </c>
      <c r="P42" s="25">
        <f t="shared" si="109"/>
        <v>25913</v>
      </c>
      <c r="Q42" s="32">
        <f t="shared" si="155"/>
        <v>96.720247413233551</v>
      </c>
      <c r="R42" s="32">
        <f t="shared" si="156"/>
        <v>26.159387663214765</v>
      </c>
      <c r="S42" s="32">
        <f t="shared" si="157"/>
        <v>91.204420667323674</v>
      </c>
      <c r="T42" s="25">
        <v>517718</v>
      </c>
      <c r="U42" s="25">
        <v>43909</v>
      </c>
      <c r="V42" s="25">
        <f t="shared" si="110"/>
        <v>561627</v>
      </c>
      <c r="W42" s="25">
        <v>500806</v>
      </c>
      <c r="X42" s="25">
        <v>11495</v>
      </c>
      <c r="Y42" s="25">
        <f t="shared" si="111"/>
        <v>512301</v>
      </c>
      <c r="Z42" s="32">
        <f t="shared" si="158"/>
        <v>96.733356769515453</v>
      </c>
      <c r="AA42" s="32">
        <f t="shared" si="159"/>
        <v>26.179143228039809</v>
      </c>
      <c r="AB42" s="32">
        <f t="shared" si="160"/>
        <v>91.217302586948279</v>
      </c>
      <c r="AC42" s="25">
        <v>77002</v>
      </c>
      <c r="AD42" s="25">
        <v>340</v>
      </c>
      <c r="AE42" s="25">
        <f t="shared" si="112"/>
        <v>77342</v>
      </c>
      <c r="AF42" s="25">
        <v>74080</v>
      </c>
      <c r="AG42" s="25">
        <v>15</v>
      </c>
      <c r="AH42" s="25">
        <f t="shared" si="113"/>
        <v>74095</v>
      </c>
      <c r="AI42" s="32">
        <f t="shared" si="161"/>
        <v>96.2052933690034</v>
      </c>
      <c r="AJ42" s="32">
        <f t="shared" si="162"/>
        <v>4.4117647058823533</v>
      </c>
      <c r="AK42" s="32">
        <f t="shared" si="163"/>
        <v>95.801763595459136</v>
      </c>
      <c r="AL42" s="25">
        <v>1890726</v>
      </c>
      <c r="AM42" s="25">
        <v>8355</v>
      </c>
      <c r="AN42" s="25">
        <f t="shared" si="114"/>
        <v>1899081</v>
      </c>
      <c r="AO42" s="25">
        <v>1890726</v>
      </c>
      <c r="AP42" s="25">
        <v>372</v>
      </c>
      <c r="AQ42" s="25">
        <f t="shared" si="115"/>
        <v>1891098</v>
      </c>
      <c r="AR42" s="32">
        <f t="shared" si="164"/>
        <v>100</v>
      </c>
      <c r="AS42" s="32">
        <f t="shared" si="165"/>
        <v>4.4524236983842007</v>
      </c>
      <c r="AT42" s="32">
        <f t="shared" si="166"/>
        <v>99.579638783179874</v>
      </c>
      <c r="AU42" s="25">
        <v>2343957</v>
      </c>
      <c r="AV42" s="25">
        <v>213351</v>
      </c>
      <c r="AW42" s="25">
        <f t="shared" si="116"/>
        <v>2557308</v>
      </c>
      <c r="AX42" s="25">
        <v>2298180</v>
      </c>
      <c r="AY42" s="25">
        <v>23241</v>
      </c>
      <c r="AZ42" s="25">
        <f t="shared" si="117"/>
        <v>2321421</v>
      </c>
      <c r="BA42" s="32">
        <f t="shared" si="167"/>
        <v>98.047020487150576</v>
      </c>
      <c r="BB42" s="32">
        <f t="shared" si="168"/>
        <v>10.893316647215153</v>
      </c>
      <c r="BC42" s="32">
        <f t="shared" si="169"/>
        <v>90.775964412577608</v>
      </c>
      <c r="BD42" s="25">
        <v>2335281</v>
      </c>
      <c r="BE42" s="25">
        <v>213351</v>
      </c>
      <c r="BF42" s="25">
        <f t="shared" si="118"/>
        <v>2548632</v>
      </c>
      <c r="BG42" s="25">
        <v>2289504</v>
      </c>
      <c r="BH42" s="25">
        <v>23241</v>
      </c>
      <c r="BI42" s="25">
        <f t="shared" si="119"/>
        <v>2312745</v>
      </c>
      <c r="BJ42" s="32">
        <f t="shared" si="170"/>
        <v>98.039764807746906</v>
      </c>
      <c r="BK42" s="32">
        <f t="shared" si="171"/>
        <v>10.893316647215153</v>
      </c>
      <c r="BL42" s="32">
        <f t="shared" si="172"/>
        <v>90.744564142645928</v>
      </c>
      <c r="BM42" s="25">
        <v>8676</v>
      </c>
      <c r="BN42" s="25">
        <v>0</v>
      </c>
      <c r="BO42" s="25">
        <f t="shared" si="120"/>
        <v>8676</v>
      </c>
      <c r="BP42" s="25">
        <v>8676</v>
      </c>
      <c r="BQ42" s="25">
        <v>0</v>
      </c>
      <c r="BR42" s="25">
        <f t="shared" si="121"/>
        <v>8676</v>
      </c>
      <c r="BS42" s="32">
        <f t="shared" si="173"/>
        <v>100</v>
      </c>
      <c r="BT42" s="32" t="str">
        <f t="shared" si="174"/>
        <v xml:space="preserve"> </v>
      </c>
      <c r="BU42" s="32">
        <f t="shared" si="175"/>
        <v>100</v>
      </c>
      <c r="BV42" s="25">
        <v>31424</v>
      </c>
      <c r="BW42" s="25">
        <v>3376</v>
      </c>
      <c r="BX42" s="25">
        <f t="shared" si="122"/>
        <v>34800</v>
      </c>
      <c r="BY42" s="25">
        <v>30009</v>
      </c>
      <c r="BZ42" s="25">
        <v>875</v>
      </c>
      <c r="CA42" s="25">
        <f t="shared" si="123"/>
        <v>30884</v>
      </c>
      <c r="CB42" s="32">
        <f t="shared" si="176"/>
        <v>95.497072301425661</v>
      </c>
      <c r="CC42" s="32">
        <f t="shared" si="177"/>
        <v>25.91824644549763</v>
      </c>
      <c r="CD42" s="32">
        <f t="shared" si="178"/>
        <v>88.747126436781613</v>
      </c>
      <c r="CE42" s="25">
        <v>150432</v>
      </c>
      <c r="CF42" s="25">
        <v>0</v>
      </c>
      <c r="CG42" s="25">
        <f t="shared" si="124"/>
        <v>150432</v>
      </c>
      <c r="CH42" s="25">
        <v>150432</v>
      </c>
      <c r="CI42" s="25">
        <v>0</v>
      </c>
      <c r="CJ42" s="25">
        <f t="shared" si="125"/>
        <v>150432</v>
      </c>
      <c r="CK42" s="32">
        <f t="shared" si="179"/>
        <v>100</v>
      </c>
      <c r="CL42" s="32" t="str">
        <f t="shared" si="180"/>
        <v xml:space="preserve"> </v>
      </c>
      <c r="CM42" s="32">
        <f t="shared" si="181"/>
        <v>100</v>
      </c>
      <c r="CN42" s="25">
        <v>0</v>
      </c>
      <c r="CO42" s="25">
        <v>0</v>
      </c>
      <c r="CP42" s="25">
        <f t="shared" si="126"/>
        <v>0</v>
      </c>
      <c r="CQ42" s="25">
        <v>0</v>
      </c>
      <c r="CR42" s="25">
        <v>0</v>
      </c>
      <c r="CS42" s="25">
        <f t="shared" si="127"/>
        <v>0</v>
      </c>
      <c r="CT42" s="32" t="str">
        <f t="shared" si="182"/>
        <v xml:space="preserve"> </v>
      </c>
      <c r="CU42" s="32" t="str">
        <f t="shared" si="183"/>
        <v xml:space="preserve"> </v>
      </c>
      <c r="CV42" s="32" t="str">
        <f t="shared" si="184"/>
        <v xml:space="preserve"> </v>
      </c>
      <c r="CW42" s="25">
        <v>0</v>
      </c>
      <c r="CX42" s="25">
        <v>7621</v>
      </c>
      <c r="CY42" s="25">
        <f t="shared" si="128"/>
        <v>7621</v>
      </c>
      <c r="CZ42" s="25">
        <v>0</v>
      </c>
      <c r="DA42" s="25">
        <v>0</v>
      </c>
      <c r="DB42" s="25">
        <f t="shared" si="129"/>
        <v>0</v>
      </c>
      <c r="DC42" s="32" t="str">
        <f t="shared" si="185"/>
        <v xml:space="preserve"> </v>
      </c>
      <c r="DD42" s="32">
        <f t="shared" si="186"/>
        <v>0</v>
      </c>
      <c r="DE42" s="32">
        <f t="shared" si="187"/>
        <v>0</v>
      </c>
      <c r="DG42" s="10">
        <v>4542295</v>
      </c>
      <c r="DH42" s="10" t="e">
        <f>#REF!-DG42</f>
        <v>#REF!</v>
      </c>
      <c r="DI42" s="10">
        <v>4185549</v>
      </c>
      <c r="DJ42" s="10" t="e">
        <f>#REF!-DI42</f>
        <v>#REF!</v>
      </c>
      <c r="DK42" s="10">
        <v>1752556</v>
      </c>
      <c r="DL42" s="10">
        <f t="shared" si="130"/>
        <v>813906</v>
      </c>
      <c r="DM42" s="10">
        <v>1688966</v>
      </c>
      <c r="DN42" s="10">
        <f t="shared" si="131"/>
        <v>814441</v>
      </c>
      <c r="DO42" s="10">
        <v>24570</v>
      </c>
      <c r="DP42" s="10">
        <f t="shared" si="132"/>
        <v>3842</v>
      </c>
      <c r="DQ42" s="10">
        <v>22079</v>
      </c>
      <c r="DR42" s="10">
        <f t="shared" si="133"/>
        <v>3834</v>
      </c>
      <c r="DS42" s="10">
        <v>516679</v>
      </c>
      <c r="DT42" s="10">
        <f t="shared" si="134"/>
        <v>44948</v>
      </c>
      <c r="DU42" s="10">
        <v>464276</v>
      </c>
      <c r="DV42" s="10">
        <f t="shared" si="135"/>
        <v>48025</v>
      </c>
      <c r="DW42" s="10">
        <v>64392</v>
      </c>
      <c r="DX42" s="10">
        <f t="shared" si="136"/>
        <v>12950</v>
      </c>
      <c r="DY42" s="10">
        <v>62527</v>
      </c>
      <c r="DZ42" s="10">
        <f t="shared" si="137"/>
        <v>11568</v>
      </c>
      <c r="EA42" s="10">
        <v>1146915</v>
      </c>
      <c r="EB42" s="10">
        <f t="shared" si="138"/>
        <v>752166</v>
      </c>
      <c r="EC42" s="10">
        <v>1140084</v>
      </c>
      <c r="ED42" s="10">
        <f t="shared" si="139"/>
        <v>751014</v>
      </c>
      <c r="EE42" s="10">
        <v>2598740</v>
      </c>
      <c r="EF42" s="10">
        <f t="shared" si="140"/>
        <v>-41432</v>
      </c>
      <c r="EG42" s="10">
        <v>2321486</v>
      </c>
      <c r="EH42" s="10">
        <f t="shared" si="141"/>
        <v>-65</v>
      </c>
      <c r="EI42" s="10">
        <v>2590098</v>
      </c>
      <c r="EJ42" s="10">
        <f t="shared" si="142"/>
        <v>-41466</v>
      </c>
      <c r="EK42" s="10">
        <v>2312844</v>
      </c>
      <c r="EL42" s="10">
        <f t="shared" si="143"/>
        <v>-99</v>
      </c>
      <c r="EM42" s="10">
        <v>33266</v>
      </c>
      <c r="EN42" s="10">
        <f t="shared" si="144"/>
        <v>1534</v>
      </c>
      <c r="EO42" s="10">
        <v>29438</v>
      </c>
      <c r="EP42" s="10">
        <f t="shared" si="145"/>
        <v>1446</v>
      </c>
      <c r="EQ42" s="10">
        <v>145285</v>
      </c>
      <c r="ER42" s="10">
        <f t="shared" si="146"/>
        <v>5147</v>
      </c>
      <c r="ES42" s="10">
        <v>145285</v>
      </c>
      <c r="ET42" s="10">
        <f t="shared" si="147"/>
        <v>5147</v>
      </c>
      <c r="EU42" s="10">
        <v>0</v>
      </c>
      <c r="EV42" s="10">
        <f t="shared" si="148"/>
        <v>0</v>
      </c>
      <c r="EW42" s="10">
        <v>0</v>
      </c>
      <c r="EX42" s="10">
        <f t="shared" si="149"/>
        <v>0</v>
      </c>
      <c r="EY42" s="10">
        <v>12448</v>
      </c>
      <c r="EZ42" s="10">
        <f t="shared" si="150"/>
        <v>-4827</v>
      </c>
      <c r="FA42" s="10">
        <v>374</v>
      </c>
      <c r="FB42" s="10">
        <f t="shared" si="151"/>
        <v>-374</v>
      </c>
    </row>
    <row r="43" spans="1:158" ht="33" customHeight="1">
      <c r="A43" s="4" t="s">
        <v>50</v>
      </c>
      <c r="B43" s="25">
        <v>284122</v>
      </c>
      <c r="C43" s="25">
        <v>18675</v>
      </c>
      <c r="D43" s="25">
        <f t="shared" si="106"/>
        <v>302797</v>
      </c>
      <c r="E43" s="25">
        <v>277971</v>
      </c>
      <c r="F43" s="25">
        <v>2080</v>
      </c>
      <c r="G43" s="25">
        <f t="shared" si="107"/>
        <v>280051</v>
      </c>
      <c r="H43" s="32">
        <f t="shared" si="152"/>
        <v>97.835084928305449</v>
      </c>
      <c r="I43" s="32">
        <f t="shared" si="153"/>
        <v>11.137884872824632</v>
      </c>
      <c r="J43" s="32">
        <f t="shared" si="154"/>
        <v>92.488036539331631</v>
      </c>
      <c r="K43" s="25">
        <v>8940</v>
      </c>
      <c r="L43" s="25">
        <v>846</v>
      </c>
      <c r="M43" s="25">
        <f t="shared" si="108"/>
        <v>9786</v>
      </c>
      <c r="N43" s="25">
        <v>8760</v>
      </c>
      <c r="O43" s="25">
        <v>98</v>
      </c>
      <c r="P43" s="25">
        <f t="shared" si="109"/>
        <v>8858</v>
      </c>
      <c r="Q43" s="32">
        <f t="shared" si="155"/>
        <v>97.986577181208062</v>
      </c>
      <c r="R43" s="32">
        <f t="shared" si="156"/>
        <v>11.583924349881796</v>
      </c>
      <c r="S43" s="32">
        <f t="shared" si="157"/>
        <v>90.517065195176784</v>
      </c>
      <c r="T43" s="25">
        <v>152141</v>
      </c>
      <c r="U43" s="25">
        <v>15417</v>
      </c>
      <c r="V43" s="25">
        <f t="shared" si="110"/>
        <v>167558</v>
      </c>
      <c r="W43" s="25">
        <v>149084</v>
      </c>
      <c r="X43" s="25">
        <v>1782</v>
      </c>
      <c r="Y43" s="25">
        <f t="shared" si="111"/>
        <v>150866</v>
      </c>
      <c r="Z43" s="32">
        <f t="shared" si="158"/>
        <v>97.990679698437631</v>
      </c>
      <c r="AA43" s="32">
        <f t="shared" si="159"/>
        <v>11.558669001751314</v>
      </c>
      <c r="AB43" s="32">
        <f t="shared" si="160"/>
        <v>90.038076367586157</v>
      </c>
      <c r="AC43" s="25">
        <v>22700</v>
      </c>
      <c r="AD43" s="25">
        <v>2412</v>
      </c>
      <c r="AE43" s="25">
        <f t="shared" si="112"/>
        <v>25112</v>
      </c>
      <c r="AF43" s="25">
        <v>19786</v>
      </c>
      <c r="AG43" s="25">
        <v>200</v>
      </c>
      <c r="AH43" s="25">
        <f t="shared" si="113"/>
        <v>19986</v>
      </c>
      <c r="AI43" s="32">
        <f t="shared" si="161"/>
        <v>87.162995594713649</v>
      </c>
      <c r="AJ43" s="32">
        <f t="shared" si="162"/>
        <v>8.291873963515755</v>
      </c>
      <c r="AK43" s="32">
        <f t="shared" si="163"/>
        <v>79.587448231921002</v>
      </c>
      <c r="AL43" s="25">
        <v>100341</v>
      </c>
      <c r="AM43" s="25">
        <v>0</v>
      </c>
      <c r="AN43" s="25">
        <f t="shared" si="114"/>
        <v>100341</v>
      </c>
      <c r="AO43" s="25">
        <v>100341</v>
      </c>
      <c r="AP43" s="25">
        <v>0</v>
      </c>
      <c r="AQ43" s="25">
        <f t="shared" si="115"/>
        <v>100341</v>
      </c>
      <c r="AR43" s="32">
        <f t="shared" si="164"/>
        <v>100</v>
      </c>
      <c r="AS43" s="32" t="str">
        <f t="shared" si="165"/>
        <v xml:space="preserve"> </v>
      </c>
      <c r="AT43" s="32">
        <f t="shared" si="166"/>
        <v>100</v>
      </c>
      <c r="AU43" s="25">
        <v>912047</v>
      </c>
      <c r="AV43" s="25">
        <v>73771</v>
      </c>
      <c r="AW43" s="25">
        <f t="shared" si="116"/>
        <v>985818</v>
      </c>
      <c r="AX43" s="25">
        <v>884741</v>
      </c>
      <c r="AY43" s="25">
        <v>6516</v>
      </c>
      <c r="AZ43" s="25">
        <f t="shared" si="117"/>
        <v>891257</v>
      </c>
      <c r="BA43" s="32">
        <f t="shared" si="167"/>
        <v>97.006075344801317</v>
      </c>
      <c r="BB43" s="32">
        <f t="shared" si="168"/>
        <v>8.8327391522413947</v>
      </c>
      <c r="BC43" s="32">
        <f t="shared" si="169"/>
        <v>90.407864331955807</v>
      </c>
      <c r="BD43" s="25">
        <v>911984</v>
      </c>
      <c r="BE43" s="25">
        <v>73771</v>
      </c>
      <c r="BF43" s="25">
        <f t="shared" si="118"/>
        <v>985755</v>
      </c>
      <c r="BG43" s="25">
        <v>884678</v>
      </c>
      <c r="BH43" s="25">
        <v>6516</v>
      </c>
      <c r="BI43" s="25">
        <f t="shared" si="119"/>
        <v>891194</v>
      </c>
      <c r="BJ43" s="32">
        <f t="shared" si="170"/>
        <v>97.005868524009202</v>
      </c>
      <c r="BK43" s="32">
        <f t="shared" si="171"/>
        <v>8.8327391522413947</v>
      </c>
      <c r="BL43" s="32">
        <f t="shared" si="172"/>
        <v>90.407251294692898</v>
      </c>
      <c r="BM43" s="25">
        <v>63</v>
      </c>
      <c r="BN43" s="25">
        <v>0</v>
      </c>
      <c r="BO43" s="25">
        <f t="shared" si="120"/>
        <v>63</v>
      </c>
      <c r="BP43" s="25">
        <v>63</v>
      </c>
      <c r="BQ43" s="25">
        <v>0</v>
      </c>
      <c r="BR43" s="25">
        <f t="shared" si="121"/>
        <v>63</v>
      </c>
      <c r="BS43" s="32">
        <f t="shared" si="173"/>
        <v>100</v>
      </c>
      <c r="BT43" s="32" t="str">
        <f t="shared" si="174"/>
        <v xml:space="preserve"> </v>
      </c>
      <c r="BU43" s="32">
        <f t="shared" si="175"/>
        <v>100</v>
      </c>
      <c r="BV43" s="25">
        <v>13004</v>
      </c>
      <c r="BW43" s="25">
        <v>1980</v>
      </c>
      <c r="BX43" s="25">
        <f t="shared" si="122"/>
        <v>14984</v>
      </c>
      <c r="BY43" s="25">
        <v>12363</v>
      </c>
      <c r="BZ43" s="25">
        <v>298</v>
      </c>
      <c r="CA43" s="25">
        <f t="shared" si="123"/>
        <v>12661</v>
      </c>
      <c r="CB43" s="32">
        <f t="shared" si="176"/>
        <v>95.070747462319289</v>
      </c>
      <c r="CC43" s="32">
        <f t="shared" si="177"/>
        <v>15.05050505050505</v>
      </c>
      <c r="CD43" s="32">
        <f t="shared" si="178"/>
        <v>84.49679658302189</v>
      </c>
      <c r="CE43" s="25">
        <v>61722</v>
      </c>
      <c r="CF43" s="25">
        <v>0</v>
      </c>
      <c r="CG43" s="25">
        <f t="shared" si="124"/>
        <v>61722</v>
      </c>
      <c r="CH43" s="25">
        <v>61722</v>
      </c>
      <c r="CI43" s="25">
        <v>0</v>
      </c>
      <c r="CJ43" s="25">
        <f t="shared" si="125"/>
        <v>61722</v>
      </c>
      <c r="CK43" s="32">
        <f t="shared" si="179"/>
        <v>100</v>
      </c>
      <c r="CL43" s="32" t="str">
        <f t="shared" si="180"/>
        <v xml:space="preserve"> </v>
      </c>
      <c r="CM43" s="32">
        <f t="shared" si="181"/>
        <v>100</v>
      </c>
      <c r="CN43" s="25">
        <v>0</v>
      </c>
      <c r="CO43" s="25">
        <v>0</v>
      </c>
      <c r="CP43" s="25">
        <f t="shared" si="126"/>
        <v>0</v>
      </c>
      <c r="CQ43" s="25">
        <v>0</v>
      </c>
      <c r="CR43" s="25">
        <v>0</v>
      </c>
      <c r="CS43" s="25">
        <f t="shared" si="127"/>
        <v>0</v>
      </c>
      <c r="CT43" s="32" t="str">
        <f t="shared" si="182"/>
        <v xml:space="preserve"> </v>
      </c>
      <c r="CU43" s="32" t="str">
        <f t="shared" si="183"/>
        <v xml:space="preserve"> </v>
      </c>
      <c r="CV43" s="32" t="str">
        <f t="shared" si="184"/>
        <v xml:space="preserve"> </v>
      </c>
      <c r="CW43" s="25">
        <v>0</v>
      </c>
      <c r="CX43" s="25">
        <v>5931</v>
      </c>
      <c r="CY43" s="25">
        <f t="shared" si="128"/>
        <v>5931</v>
      </c>
      <c r="CZ43" s="25">
        <v>0</v>
      </c>
      <c r="DA43" s="25">
        <v>0</v>
      </c>
      <c r="DB43" s="25">
        <f t="shared" si="129"/>
        <v>0</v>
      </c>
      <c r="DC43" s="32" t="str">
        <f t="shared" si="185"/>
        <v xml:space="preserve"> </v>
      </c>
      <c r="DD43" s="32">
        <f t="shared" si="186"/>
        <v>0</v>
      </c>
      <c r="DE43" s="32">
        <f t="shared" si="187"/>
        <v>0</v>
      </c>
      <c r="DG43" s="10">
        <v>1343117</v>
      </c>
      <c r="DH43" s="10" t="e">
        <f>#REF!-DG43</f>
        <v>#REF!</v>
      </c>
      <c r="DI43" s="10">
        <v>1242343</v>
      </c>
      <c r="DJ43" s="10" t="e">
        <f>#REF!-DI43</f>
        <v>#REF!</v>
      </c>
      <c r="DK43" s="10">
        <v>271176</v>
      </c>
      <c r="DL43" s="10">
        <f t="shared" si="130"/>
        <v>31621</v>
      </c>
      <c r="DM43" s="10">
        <v>252122</v>
      </c>
      <c r="DN43" s="10">
        <f t="shared" si="131"/>
        <v>27929</v>
      </c>
      <c r="DO43" s="10">
        <v>8116</v>
      </c>
      <c r="DP43" s="10">
        <f t="shared" si="132"/>
        <v>1670</v>
      </c>
      <c r="DQ43" s="10">
        <v>7525</v>
      </c>
      <c r="DR43" s="10">
        <f t="shared" si="133"/>
        <v>1333</v>
      </c>
      <c r="DS43" s="10">
        <v>150207</v>
      </c>
      <c r="DT43" s="10">
        <f t="shared" si="134"/>
        <v>17351</v>
      </c>
      <c r="DU43" s="10">
        <v>134156</v>
      </c>
      <c r="DV43" s="10">
        <f t="shared" si="135"/>
        <v>16710</v>
      </c>
      <c r="DW43" s="10">
        <v>29364</v>
      </c>
      <c r="DX43" s="10">
        <f t="shared" si="136"/>
        <v>-4252</v>
      </c>
      <c r="DY43" s="10">
        <v>26959</v>
      </c>
      <c r="DZ43" s="10">
        <f t="shared" si="137"/>
        <v>-6973</v>
      </c>
      <c r="EA43" s="10">
        <v>83489</v>
      </c>
      <c r="EB43" s="10">
        <f t="shared" si="138"/>
        <v>16852</v>
      </c>
      <c r="EC43" s="10">
        <v>83482</v>
      </c>
      <c r="ED43" s="10">
        <f t="shared" si="139"/>
        <v>16859</v>
      </c>
      <c r="EE43" s="10">
        <v>991850</v>
      </c>
      <c r="EF43" s="10">
        <f t="shared" si="140"/>
        <v>-6032</v>
      </c>
      <c r="EG43" s="10">
        <v>918079</v>
      </c>
      <c r="EH43" s="10">
        <f t="shared" si="141"/>
        <v>-26822</v>
      </c>
      <c r="EI43" s="10">
        <v>991767</v>
      </c>
      <c r="EJ43" s="10">
        <f t="shared" si="142"/>
        <v>-6012</v>
      </c>
      <c r="EK43" s="10">
        <v>917996</v>
      </c>
      <c r="EL43" s="10">
        <f t="shared" si="143"/>
        <v>-26802</v>
      </c>
      <c r="EM43" s="10">
        <v>14385</v>
      </c>
      <c r="EN43" s="10">
        <f t="shared" si="144"/>
        <v>599</v>
      </c>
      <c r="EO43" s="10">
        <v>12367</v>
      </c>
      <c r="EP43" s="10">
        <f t="shared" si="145"/>
        <v>294</v>
      </c>
      <c r="EQ43" s="10">
        <v>59775</v>
      </c>
      <c r="ER43" s="10">
        <f t="shared" si="146"/>
        <v>1947</v>
      </c>
      <c r="ES43" s="10">
        <v>59775</v>
      </c>
      <c r="ET43" s="10">
        <f t="shared" si="147"/>
        <v>1947</v>
      </c>
      <c r="EU43" s="10">
        <v>0</v>
      </c>
      <c r="EV43" s="10">
        <f t="shared" si="148"/>
        <v>0</v>
      </c>
      <c r="EW43" s="10">
        <v>0</v>
      </c>
      <c r="EX43" s="10">
        <f t="shared" si="149"/>
        <v>0</v>
      </c>
      <c r="EY43" s="10">
        <v>5931</v>
      </c>
      <c r="EZ43" s="10">
        <f t="shared" si="150"/>
        <v>0</v>
      </c>
      <c r="FA43" s="10">
        <v>0</v>
      </c>
      <c r="FB43" s="10">
        <f t="shared" si="151"/>
        <v>0</v>
      </c>
    </row>
    <row r="44" spans="1:158" ht="33" customHeight="1">
      <c r="A44" s="12" t="s">
        <v>51</v>
      </c>
      <c r="B44" s="26">
        <v>149394</v>
      </c>
      <c r="C44" s="26">
        <v>3702</v>
      </c>
      <c r="D44" s="26">
        <f t="shared" si="106"/>
        <v>153096</v>
      </c>
      <c r="E44" s="26">
        <v>148635</v>
      </c>
      <c r="F44" s="26">
        <v>742</v>
      </c>
      <c r="G44" s="26">
        <f t="shared" si="107"/>
        <v>149377</v>
      </c>
      <c r="H44" s="33">
        <f t="shared" si="152"/>
        <v>99.491947467769791</v>
      </c>
      <c r="I44" s="33">
        <f t="shared" si="153"/>
        <v>20.043219881145326</v>
      </c>
      <c r="J44" s="33">
        <f t="shared" si="154"/>
        <v>97.570805246381354</v>
      </c>
      <c r="K44" s="26">
        <v>6963</v>
      </c>
      <c r="L44" s="26">
        <v>184</v>
      </c>
      <c r="M44" s="26">
        <f t="shared" si="108"/>
        <v>7147</v>
      </c>
      <c r="N44" s="26">
        <v>6916</v>
      </c>
      <c r="O44" s="26">
        <v>43</v>
      </c>
      <c r="P44" s="26">
        <f t="shared" si="109"/>
        <v>6959</v>
      </c>
      <c r="Q44" s="33">
        <f t="shared" si="155"/>
        <v>99.325003590406439</v>
      </c>
      <c r="R44" s="33">
        <f t="shared" si="156"/>
        <v>23.369565217391305</v>
      </c>
      <c r="S44" s="33">
        <f t="shared" si="157"/>
        <v>97.369525675108434</v>
      </c>
      <c r="T44" s="26">
        <v>104636</v>
      </c>
      <c r="U44" s="26">
        <v>2958</v>
      </c>
      <c r="V44" s="26">
        <f t="shared" si="110"/>
        <v>107594</v>
      </c>
      <c r="W44" s="26">
        <v>103924</v>
      </c>
      <c r="X44" s="26">
        <v>689</v>
      </c>
      <c r="Y44" s="26">
        <f t="shared" si="111"/>
        <v>104613</v>
      </c>
      <c r="Z44" s="33">
        <f t="shared" si="158"/>
        <v>99.319545854199319</v>
      </c>
      <c r="AA44" s="33">
        <f t="shared" si="159"/>
        <v>23.292765382014874</v>
      </c>
      <c r="AB44" s="33">
        <f t="shared" si="160"/>
        <v>97.229399408888966</v>
      </c>
      <c r="AC44" s="26">
        <v>6466</v>
      </c>
      <c r="AD44" s="26">
        <v>560</v>
      </c>
      <c r="AE44" s="26">
        <f t="shared" si="112"/>
        <v>7026</v>
      </c>
      <c r="AF44" s="26">
        <v>6466</v>
      </c>
      <c r="AG44" s="26">
        <v>10</v>
      </c>
      <c r="AH44" s="26">
        <f t="shared" si="113"/>
        <v>6476</v>
      </c>
      <c r="AI44" s="33">
        <f t="shared" si="161"/>
        <v>100</v>
      </c>
      <c r="AJ44" s="33">
        <f t="shared" si="162"/>
        <v>1.7857142857142856</v>
      </c>
      <c r="AK44" s="33">
        <f t="shared" si="163"/>
        <v>92.171932820950758</v>
      </c>
      <c r="AL44" s="26">
        <v>31329</v>
      </c>
      <c r="AM44" s="26">
        <v>0</v>
      </c>
      <c r="AN44" s="26">
        <f t="shared" si="114"/>
        <v>31329</v>
      </c>
      <c r="AO44" s="26">
        <v>31329</v>
      </c>
      <c r="AP44" s="26">
        <v>0</v>
      </c>
      <c r="AQ44" s="26">
        <f t="shared" si="115"/>
        <v>31329</v>
      </c>
      <c r="AR44" s="33">
        <f t="shared" si="164"/>
        <v>100</v>
      </c>
      <c r="AS44" s="33" t="str">
        <f t="shared" si="165"/>
        <v xml:space="preserve"> </v>
      </c>
      <c r="AT44" s="33">
        <f t="shared" si="166"/>
        <v>100</v>
      </c>
      <c r="AU44" s="26">
        <v>246323</v>
      </c>
      <c r="AV44" s="26">
        <v>28359</v>
      </c>
      <c r="AW44" s="26">
        <f t="shared" si="116"/>
        <v>274682</v>
      </c>
      <c r="AX44" s="26">
        <v>241192</v>
      </c>
      <c r="AY44" s="26">
        <v>4848</v>
      </c>
      <c r="AZ44" s="26">
        <f t="shared" si="117"/>
        <v>246040</v>
      </c>
      <c r="BA44" s="33">
        <f t="shared" si="167"/>
        <v>97.916962687203394</v>
      </c>
      <c r="BB44" s="33">
        <f t="shared" si="168"/>
        <v>17.095102083994497</v>
      </c>
      <c r="BC44" s="33">
        <f t="shared" si="169"/>
        <v>89.572669486897567</v>
      </c>
      <c r="BD44" s="26">
        <v>246297</v>
      </c>
      <c r="BE44" s="26">
        <v>28359</v>
      </c>
      <c r="BF44" s="26">
        <f t="shared" si="118"/>
        <v>274656</v>
      </c>
      <c r="BG44" s="26">
        <v>241166</v>
      </c>
      <c r="BH44" s="26">
        <v>4848</v>
      </c>
      <c r="BI44" s="26">
        <f t="shared" si="119"/>
        <v>246014</v>
      </c>
      <c r="BJ44" s="33">
        <f t="shared" si="170"/>
        <v>97.916742794268714</v>
      </c>
      <c r="BK44" s="33">
        <f t="shared" si="171"/>
        <v>17.095102083994497</v>
      </c>
      <c r="BL44" s="33">
        <f t="shared" si="172"/>
        <v>89.571682395432831</v>
      </c>
      <c r="BM44" s="26">
        <v>26</v>
      </c>
      <c r="BN44" s="26">
        <v>0</v>
      </c>
      <c r="BO44" s="26">
        <f t="shared" si="120"/>
        <v>26</v>
      </c>
      <c r="BP44" s="26">
        <v>26</v>
      </c>
      <c r="BQ44" s="26">
        <v>0</v>
      </c>
      <c r="BR44" s="26">
        <f t="shared" si="121"/>
        <v>26</v>
      </c>
      <c r="BS44" s="33">
        <f t="shared" si="173"/>
        <v>100</v>
      </c>
      <c r="BT44" s="33" t="str">
        <f t="shared" si="174"/>
        <v xml:space="preserve"> </v>
      </c>
      <c r="BU44" s="33">
        <f t="shared" si="175"/>
        <v>100</v>
      </c>
      <c r="BV44" s="26">
        <v>10480</v>
      </c>
      <c r="BW44" s="26">
        <v>158</v>
      </c>
      <c r="BX44" s="26">
        <f t="shared" si="122"/>
        <v>10638</v>
      </c>
      <c r="BY44" s="26">
        <v>10447</v>
      </c>
      <c r="BZ44" s="26">
        <v>52</v>
      </c>
      <c r="CA44" s="26">
        <f t="shared" si="123"/>
        <v>10499</v>
      </c>
      <c r="CB44" s="33">
        <f t="shared" si="176"/>
        <v>99.685114503816791</v>
      </c>
      <c r="CC44" s="33">
        <f t="shared" si="177"/>
        <v>32.911392405063289</v>
      </c>
      <c r="CD44" s="33">
        <f t="shared" si="178"/>
        <v>98.693363414175593</v>
      </c>
      <c r="CE44" s="26">
        <v>20452</v>
      </c>
      <c r="CF44" s="26">
        <v>0</v>
      </c>
      <c r="CG44" s="26">
        <f t="shared" si="124"/>
        <v>20452</v>
      </c>
      <c r="CH44" s="26">
        <v>20452</v>
      </c>
      <c r="CI44" s="26">
        <v>0</v>
      </c>
      <c r="CJ44" s="26">
        <f t="shared" si="125"/>
        <v>20452</v>
      </c>
      <c r="CK44" s="33">
        <f t="shared" si="179"/>
        <v>100</v>
      </c>
      <c r="CL44" s="33" t="str">
        <f t="shared" si="180"/>
        <v xml:space="preserve"> </v>
      </c>
      <c r="CM44" s="33">
        <f t="shared" si="181"/>
        <v>100</v>
      </c>
      <c r="CN44" s="26">
        <v>0</v>
      </c>
      <c r="CO44" s="26">
        <v>0</v>
      </c>
      <c r="CP44" s="26">
        <f t="shared" si="126"/>
        <v>0</v>
      </c>
      <c r="CQ44" s="26">
        <v>0</v>
      </c>
      <c r="CR44" s="26">
        <v>0</v>
      </c>
      <c r="CS44" s="26">
        <f t="shared" si="127"/>
        <v>0</v>
      </c>
      <c r="CT44" s="33" t="str">
        <f t="shared" si="182"/>
        <v xml:space="preserve"> </v>
      </c>
      <c r="CU44" s="33" t="str">
        <f t="shared" si="183"/>
        <v xml:space="preserve"> </v>
      </c>
      <c r="CV44" s="33" t="str">
        <f t="shared" si="184"/>
        <v xml:space="preserve"> </v>
      </c>
      <c r="CW44" s="26">
        <v>0</v>
      </c>
      <c r="CX44" s="26">
        <v>0</v>
      </c>
      <c r="CY44" s="26">
        <f t="shared" si="128"/>
        <v>0</v>
      </c>
      <c r="CZ44" s="26">
        <v>0</v>
      </c>
      <c r="DA44" s="26">
        <v>0</v>
      </c>
      <c r="DB44" s="26">
        <f t="shared" si="129"/>
        <v>0</v>
      </c>
      <c r="DC44" s="33" t="str">
        <f t="shared" si="185"/>
        <v xml:space="preserve"> </v>
      </c>
      <c r="DD44" s="33" t="str">
        <f t="shared" si="186"/>
        <v xml:space="preserve"> </v>
      </c>
      <c r="DE44" s="33" t="str">
        <f t="shared" si="187"/>
        <v xml:space="preserve"> </v>
      </c>
      <c r="DG44" s="10">
        <v>450953</v>
      </c>
      <c r="DH44" s="10" t="e">
        <f>#REF!-DG44</f>
        <v>#REF!</v>
      </c>
      <c r="DI44" s="10">
        <v>417613</v>
      </c>
      <c r="DJ44" s="10" t="e">
        <f>#REF!-DI44</f>
        <v>#REF!</v>
      </c>
      <c r="DK44" s="10">
        <v>127269</v>
      </c>
      <c r="DL44" s="10">
        <f t="shared" si="130"/>
        <v>25827</v>
      </c>
      <c r="DM44" s="10">
        <v>123337</v>
      </c>
      <c r="DN44" s="10">
        <f t="shared" si="131"/>
        <v>26040</v>
      </c>
      <c r="DO44" s="10">
        <v>5999</v>
      </c>
      <c r="DP44" s="10">
        <f t="shared" si="132"/>
        <v>1148</v>
      </c>
      <c r="DQ44" s="10">
        <v>5906</v>
      </c>
      <c r="DR44" s="10">
        <f t="shared" si="133"/>
        <v>1053</v>
      </c>
      <c r="DS44" s="10">
        <v>98206</v>
      </c>
      <c r="DT44" s="10">
        <f t="shared" si="134"/>
        <v>9388</v>
      </c>
      <c r="DU44" s="10">
        <v>94927</v>
      </c>
      <c r="DV44" s="10">
        <f t="shared" si="135"/>
        <v>9686</v>
      </c>
      <c r="DW44" s="10">
        <v>7302</v>
      </c>
      <c r="DX44" s="10">
        <f t="shared" si="136"/>
        <v>-276</v>
      </c>
      <c r="DY44" s="10">
        <v>6742</v>
      </c>
      <c r="DZ44" s="10">
        <f t="shared" si="137"/>
        <v>-266</v>
      </c>
      <c r="EA44" s="10">
        <v>15762</v>
      </c>
      <c r="EB44" s="10">
        <f t="shared" si="138"/>
        <v>15567</v>
      </c>
      <c r="EC44" s="10">
        <v>15762</v>
      </c>
      <c r="ED44" s="10">
        <f t="shared" si="139"/>
        <v>15567</v>
      </c>
      <c r="EE44" s="10">
        <v>293530</v>
      </c>
      <c r="EF44" s="10">
        <f t="shared" si="140"/>
        <v>-18848</v>
      </c>
      <c r="EG44" s="10">
        <v>264306</v>
      </c>
      <c r="EH44" s="10">
        <f t="shared" si="141"/>
        <v>-18266</v>
      </c>
      <c r="EI44" s="10">
        <v>293489</v>
      </c>
      <c r="EJ44" s="10">
        <f t="shared" si="142"/>
        <v>-18833</v>
      </c>
      <c r="EK44" s="10">
        <v>264265</v>
      </c>
      <c r="EL44" s="10">
        <f t="shared" si="143"/>
        <v>-18251</v>
      </c>
      <c r="EM44" s="10">
        <v>10425</v>
      </c>
      <c r="EN44" s="10">
        <f t="shared" si="144"/>
        <v>213</v>
      </c>
      <c r="EO44" s="10">
        <v>10241</v>
      </c>
      <c r="EP44" s="10">
        <f t="shared" si="145"/>
        <v>258</v>
      </c>
      <c r="EQ44" s="10">
        <v>19729</v>
      </c>
      <c r="ER44" s="10">
        <f t="shared" si="146"/>
        <v>723</v>
      </c>
      <c r="ES44" s="10">
        <v>19729</v>
      </c>
      <c r="ET44" s="10">
        <f t="shared" si="147"/>
        <v>723</v>
      </c>
      <c r="EU44" s="10">
        <v>0</v>
      </c>
      <c r="EV44" s="10">
        <f t="shared" si="148"/>
        <v>0</v>
      </c>
      <c r="EW44" s="10">
        <v>0</v>
      </c>
      <c r="EX44" s="10">
        <f t="shared" si="149"/>
        <v>0</v>
      </c>
      <c r="EY44" s="10">
        <v>0</v>
      </c>
      <c r="EZ44" s="10">
        <f t="shared" si="150"/>
        <v>0</v>
      </c>
      <c r="FA44" s="10">
        <v>0</v>
      </c>
      <c r="FB44" s="10">
        <f t="shared" si="151"/>
        <v>0</v>
      </c>
    </row>
    <row r="45" spans="1:158" ht="33" customHeight="1">
      <c r="A45" s="4" t="s">
        <v>52</v>
      </c>
      <c r="B45" s="25">
        <v>585444</v>
      </c>
      <c r="C45" s="25">
        <v>48842</v>
      </c>
      <c r="D45" s="25">
        <f t="shared" si="106"/>
        <v>634286</v>
      </c>
      <c r="E45" s="25">
        <v>572197</v>
      </c>
      <c r="F45" s="25">
        <v>11549</v>
      </c>
      <c r="G45" s="25">
        <f t="shared" si="107"/>
        <v>583746</v>
      </c>
      <c r="H45" s="32">
        <f t="shared" si="152"/>
        <v>97.737272907400197</v>
      </c>
      <c r="I45" s="32">
        <f t="shared" si="153"/>
        <v>23.645632856967364</v>
      </c>
      <c r="J45" s="32">
        <f t="shared" si="154"/>
        <v>92.031985571177671</v>
      </c>
      <c r="K45" s="25">
        <v>23961</v>
      </c>
      <c r="L45" s="25">
        <v>2559</v>
      </c>
      <c r="M45" s="25">
        <f t="shared" si="108"/>
        <v>26520</v>
      </c>
      <c r="N45" s="25">
        <v>22729</v>
      </c>
      <c r="O45" s="25">
        <v>625</v>
      </c>
      <c r="P45" s="25">
        <f t="shared" si="109"/>
        <v>23354</v>
      </c>
      <c r="Q45" s="32">
        <f t="shared" si="155"/>
        <v>94.858311422728605</v>
      </c>
      <c r="R45" s="32">
        <f t="shared" si="156"/>
        <v>24.423602969910121</v>
      </c>
      <c r="S45" s="32">
        <f t="shared" si="157"/>
        <v>88.061840120663646</v>
      </c>
      <c r="T45" s="25">
        <v>414623</v>
      </c>
      <c r="U45" s="25">
        <v>44319</v>
      </c>
      <c r="V45" s="25">
        <f t="shared" si="110"/>
        <v>458942</v>
      </c>
      <c r="W45" s="25">
        <v>404574</v>
      </c>
      <c r="X45" s="25">
        <v>10824</v>
      </c>
      <c r="Y45" s="25">
        <f t="shared" si="111"/>
        <v>415398</v>
      </c>
      <c r="Z45" s="32">
        <f t="shared" si="158"/>
        <v>97.576352493711155</v>
      </c>
      <c r="AA45" s="32">
        <f t="shared" si="159"/>
        <v>24.422933730454208</v>
      </c>
      <c r="AB45" s="32">
        <f t="shared" si="160"/>
        <v>90.512090852438874</v>
      </c>
      <c r="AC45" s="25">
        <v>48137</v>
      </c>
      <c r="AD45" s="25">
        <v>1949</v>
      </c>
      <c r="AE45" s="25">
        <f t="shared" si="112"/>
        <v>50086</v>
      </c>
      <c r="AF45" s="25">
        <v>47914</v>
      </c>
      <c r="AG45" s="25">
        <v>100</v>
      </c>
      <c r="AH45" s="25">
        <f t="shared" si="113"/>
        <v>48014</v>
      </c>
      <c r="AI45" s="32">
        <f t="shared" si="161"/>
        <v>99.536738891081697</v>
      </c>
      <c r="AJ45" s="32">
        <f t="shared" si="162"/>
        <v>5.1308363263211909</v>
      </c>
      <c r="AK45" s="32">
        <f t="shared" si="163"/>
        <v>95.863115441440726</v>
      </c>
      <c r="AL45" s="25">
        <v>98723</v>
      </c>
      <c r="AM45" s="25">
        <v>15</v>
      </c>
      <c r="AN45" s="25">
        <f t="shared" si="114"/>
        <v>98738</v>
      </c>
      <c r="AO45" s="25">
        <v>96980</v>
      </c>
      <c r="AP45" s="25">
        <v>0</v>
      </c>
      <c r="AQ45" s="25">
        <f t="shared" si="115"/>
        <v>96980</v>
      </c>
      <c r="AR45" s="32">
        <f t="shared" si="164"/>
        <v>98.234453977289988</v>
      </c>
      <c r="AS45" s="32">
        <f t="shared" si="165"/>
        <v>0</v>
      </c>
      <c r="AT45" s="32">
        <f t="shared" si="166"/>
        <v>98.219530474589305</v>
      </c>
      <c r="AU45" s="25">
        <v>1118909</v>
      </c>
      <c r="AV45" s="25">
        <v>270272</v>
      </c>
      <c r="AW45" s="25">
        <f t="shared" si="116"/>
        <v>1389181</v>
      </c>
      <c r="AX45" s="25">
        <v>1081637</v>
      </c>
      <c r="AY45" s="25">
        <v>115455</v>
      </c>
      <c r="AZ45" s="25">
        <f t="shared" si="117"/>
        <v>1197092</v>
      </c>
      <c r="BA45" s="32">
        <f t="shared" si="167"/>
        <v>96.668898006897791</v>
      </c>
      <c r="BB45" s="32">
        <f t="shared" si="168"/>
        <v>42.718076604309736</v>
      </c>
      <c r="BC45" s="32">
        <f t="shared" si="169"/>
        <v>86.172500199757991</v>
      </c>
      <c r="BD45" s="25">
        <v>1118124</v>
      </c>
      <c r="BE45" s="25">
        <v>270272</v>
      </c>
      <c r="BF45" s="25">
        <f t="shared" si="118"/>
        <v>1388396</v>
      </c>
      <c r="BG45" s="25">
        <v>1080852</v>
      </c>
      <c r="BH45" s="25">
        <v>115455</v>
      </c>
      <c r="BI45" s="25">
        <f t="shared" si="119"/>
        <v>1196307</v>
      </c>
      <c r="BJ45" s="32">
        <f t="shared" si="170"/>
        <v>96.666559344044131</v>
      </c>
      <c r="BK45" s="32">
        <f t="shared" si="171"/>
        <v>42.718076604309736</v>
      </c>
      <c r="BL45" s="32">
        <f t="shared" si="172"/>
        <v>86.164682122391582</v>
      </c>
      <c r="BM45" s="25">
        <v>785</v>
      </c>
      <c r="BN45" s="25">
        <v>0</v>
      </c>
      <c r="BO45" s="25">
        <f t="shared" si="120"/>
        <v>785</v>
      </c>
      <c r="BP45" s="25">
        <v>785</v>
      </c>
      <c r="BQ45" s="25">
        <v>0</v>
      </c>
      <c r="BR45" s="25">
        <f t="shared" si="121"/>
        <v>785</v>
      </c>
      <c r="BS45" s="32">
        <f t="shared" si="173"/>
        <v>100</v>
      </c>
      <c r="BT45" s="32" t="str">
        <f t="shared" si="174"/>
        <v xml:space="preserve"> </v>
      </c>
      <c r="BU45" s="32">
        <f t="shared" si="175"/>
        <v>100</v>
      </c>
      <c r="BV45" s="25">
        <v>31547</v>
      </c>
      <c r="BW45" s="25">
        <v>3547</v>
      </c>
      <c r="BX45" s="25">
        <f t="shared" si="122"/>
        <v>35094</v>
      </c>
      <c r="BY45" s="25">
        <v>30540</v>
      </c>
      <c r="BZ45" s="25">
        <v>810</v>
      </c>
      <c r="CA45" s="25">
        <f t="shared" si="123"/>
        <v>31350</v>
      </c>
      <c r="CB45" s="32">
        <f t="shared" si="176"/>
        <v>96.807937363299203</v>
      </c>
      <c r="CC45" s="32">
        <f t="shared" si="177"/>
        <v>22.836199605300251</v>
      </c>
      <c r="CD45" s="32">
        <f t="shared" si="178"/>
        <v>89.331509659770902</v>
      </c>
      <c r="CE45" s="25">
        <v>144396</v>
      </c>
      <c r="CF45" s="25">
        <v>0</v>
      </c>
      <c r="CG45" s="25">
        <f t="shared" si="124"/>
        <v>144396</v>
      </c>
      <c r="CH45" s="25">
        <v>144396</v>
      </c>
      <c r="CI45" s="25">
        <v>0</v>
      </c>
      <c r="CJ45" s="25">
        <f t="shared" si="125"/>
        <v>144396</v>
      </c>
      <c r="CK45" s="32">
        <f t="shared" si="179"/>
        <v>100</v>
      </c>
      <c r="CL45" s="32" t="str">
        <f t="shared" si="180"/>
        <v xml:space="preserve"> </v>
      </c>
      <c r="CM45" s="32">
        <f t="shared" si="181"/>
        <v>100</v>
      </c>
      <c r="CN45" s="25">
        <v>0</v>
      </c>
      <c r="CO45" s="25">
        <v>0</v>
      </c>
      <c r="CP45" s="25">
        <f t="shared" si="126"/>
        <v>0</v>
      </c>
      <c r="CQ45" s="25">
        <v>0</v>
      </c>
      <c r="CR45" s="25">
        <v>0</v>
      </c>
      <c r="CS45" s="25">
        <f t="shared" si="127"/>
        <v>0</v>
      </c>
      <c r="CT45" s="32" t="str">
        <f t="shared" si="182"/>
        <v xml:space="preserve"> </v>
      </c>
      <c r="CU45" s="32" t="str">
        <f t="shared" si="183"/>
        <v xml:space="preserve"> </v>
      </c>
      <c r="CV45" s="32" t="str">
        <f t="shared" si="184"/>
        <v xml:space="preserve"> </v>
      </c>
      <c r="CW45" s="25">
        <v>0</v>
      </c>
      <c r="CX45" s="25">
        <v>3033</v>
      </c>
      <c r="CY45" s="25">
        <f t="shared" si="128"/>
        <v>3033</v>
      </c>
      <c r="CZ45" s="25">
        <v>0</v>
      </c>
      <c r="DA45" s="25">
        <v>0</v>
      </c>
      <c r="DB45" s="25">
        <f t="shared" si="129"/>
        <v>0</v>
      </c>
      <c r="DC45" s="32" t="str">
        <f t="shared" si="185"/>
        <v xml:space="preserve"> </v>
      </c>
      <c r="DD45" s="32">
        <f t="shared" si="186"/>
        <v>0</v>
      </c>
      <c r="DE45" s="32">
        <f t="shared" si="187"/>
        <v>0</v>
      </c>
      <c r="DG45" s="10">
        <v>2242144</v>
      </c>
      <c r="DH45" s="10" t="e">
        <f>#REF!-DG45</f>
        <v>#REF!</v>
      </c>
      <c r="DI45" s="10">
        <v>1886765</v>
      </c>
      <c r="DJ45" s="10" t="e">
        <f>#REF!-DI45</f>
        <v>#REF!</v>
      </c>
      <c r="DK45" s="10">
        <v>616673</v>
      </c>
      <c r="DL45" s="10">
        <f t="shared" si="130"/>
        <v>17613</v>
      </c>
      <c r="DM45" s="10">
        <v>558403</v>
      </c>
      <c r="DN45" s="10">
        <f t="shared" si="131"/>
        <v>25343</v>
      </c>
      <c r="DO45" s="10">
        <v>22975</v>
      </c>
      <c r="DP45" s="10">
        <f t="shared" si="132"/>
        <v>3545</v>
      </c>
      <c r="DQ45" s="10">
        <v>20170</v>
      </c>
      <c r="DR45" s="10">
        <f t="shared" si="133"/>
        <v>3184</v>
      </c>
      <c r="DS45" s="10">
        <v>434732</v>
      </c>
      <c r="DT45" s="10">
        <f t="shared" si="134"/>
        <v>24210</v>
      </c>
      <c r="DU45" s="10">
        <v>381232</v>
      </c>
      <c r="DV45" s="10">
        <f t="shared" si="135"/>
        <v>34166</v>
      </c>
      <c r="DW45" s="10">
        <v>49563</v>
      </c>
      <c r="DX45" s="10">
        <f t="shared" si="136"/>
        <v>523</v>
      </c>
      <c r="DY45" s="10">
        <v>47613</v>
      </c>
      <c r="DZ45" s="10">
        <f t="shared" si="137"/>
        <v>401</v>
      </c>
      <c r="EA45" s="10">
        <v>109403</v>
      </c>
      <c r="EB45" s="10">
        <f t="shared" si="138"/>
        <v>-10665</v>
      </c>
      <c r="EC45" s="10">
        <v>109388</v>
      </c>
      <c r="ED45" s="10">
        <f t="shared" si="139"/>
        <v>-12408</v>
      </c>
      <c r="EE45" s="10">
        <v>1448273</v>
      </c>
      <c r="EF45" s="10">
        <f t="shared" si="140"/>
        <v>-59092</v>
      </c>
      <c r="EG45" s="10">
        <v>1158390</v>
      </c>
      <c r="EH45" s="10">
        <f t="shared" si="141"/>
        <v>38702</v>
      </c>
      <c r="EI45" s="10">
        <v>1447117</v>
      </c>
      <c r="EJ45" s="10">
        <f t="shared" si="142"/>
        <v>-58721</v>
      </c>
      <c r="EK45" s="10">
        <v>1157234</v>
      </c>
      <c r="EL45" s="10">
        <f t="shared" si="143"/>
        <v>39073</v>
      </c>
      <c r="EM45" s="10">
        <v>34156</v>
      </c>
      <c r="EN45" s="10">
        <f t="shared" si="144"/>
        <v>938</v>
      </c>
      <c r="EO45" s="10">
        <v>29963</v>
      </c>
      <c r="EP45" s="10">
        <f t="shared" si="145"/>
        <v>1387</v>
      </c>
      <c r="EQ45" s="10">
        <v>140009</v>
      </c>
      <c r="ER45" s="10">
        <f t="shared" si="146"/>
        <v>4387</v>
      </c>
      <c r="ES45" s="10">
        <v>140009</v>
      </c>
      <c r="ET45" s="10">
        <f t="shared" si="147"/>
        <v>4387</v>
      </c>
      <c r="EU45" s="10">
        <v>0</v>
      </c>
      <c r="EV45" s="10">
        <f t="shared" si="148"/>
        <v>0</v>
      </c>
      <c r="EW45" s="10">
        <v>0</v>
      </c>
      <c r="EX45" s="10">
        <f t="shared" si="149"/>
        <v>0</v>
      </c>
      <c r="EY45" s="10">
        <v>3033</v>
      </c>
      <c r="EZ45" s="10">
        <f t="shared" si="150"/>
        <v>0</v>
      </c>
      <c r="FA45" s="10">
        <v>0</v>
      </c>
      <c r="FB45" s="10">
        <f t="shared" si="151"/>
        <v>0</v>
      </c>
    </row>
    <row r="46" spans="1:158" ht="33" customHeight="1">
      <c r="A46" s="4" t="s">
        <v>53</v>
      </c>
      <c r="B46" s="25">
        <v>628661</v>
      </c>
      <c r="C46" s="25">
        <v>18464</v>
      </c>
      <c r="D46" s="25">
        <f t="shared" si="106"/>
        <v>647125</v>
      </c>
      <c r="E46" s="25">
        <v>620600</v>
      </c>
      <c r="F46" s="25">
        <v>4947</v>
      </c>
      <c r="G46" s="25">
        <f t="shared" si="107"/>
        <v>625547</v>
      </c>
      <c r="H46" s="32">
        <f t="shared" si="152"/>
        <v>98.717750902314606</v>
      </c>
      <c r="I46" s="32">
        <f t="shared" si="153"/>
        <v>26.792677642980934</v>
      </c>
      <c r="J46" s="32">
        <f t="shared" si="154"/>
        <v>96.665559204172297</v>
      </c>
      <c r="K46" s="25">
        <v>20766</v>
      </c>
      <c r="L46" s="25">
        <v>918</v>
      </c>
      <c r="M46" s="25">
        <f t="shared" si="108"/>
        <v>21684</v>
      </c>
      <c r="N46" s="25">
        <v>20346</v>
      </c>
      <c r="O46" s="25">
        <v>238</v>
      </c>
      <c r="P46" s="25">
        <f t="shared" si="109"/>
        <v>20584</v>
      </c>
      <c r="Q46" s="32">
        <f t="shared" si="155"/>
        <v>97.977463160936139</v>
      </c>
      <c r="R46" s="32">
        <f t="shared" si="156"/>
        <v>25.925925925925924</v>
      </c>
      <c r="S46" s="32">
        <f t="shared" si="157"/>
        <v>94.927135214905007</v>
      </c>
      <c r="T46" s="25">
        <v>367636</v>
      </c>
      <c r="U46" s="25">
        <v>15710</v>
      </c>
      <c r="V46" s="25">
        <f t="shared" si="110"/>
        <v>383346</v>
      </c>
      <c r="W46" s="25">
        <v>360195</v>
      </c>
      <c r="X46" s="25">
        <v>3825</v>
      </c>
      <c r="Y46" s="25">
        <f t="shared" si="111"/>
        <v>364020</v>
      </c>
      <c r="Z46" s="32">
        <f t="shared" si="158"/>
        <v>97.975987117692497</v>
      </c>
      <c r="AA46" s="32">
        <f t="shared" si="159"/>
        <v>24.3475493316359</v>
      </c>
      <c r="AB46" s="32">
        <f t="shared" si="160"/>
        <v>94.958601367954799</v>
      </c>
      <c r="AC46" s="25">
        <v>47837</v>
      </c>
      <c r="AD46" s="25">
        <v>1728</v>
      </c>
      <c r="AE46" s="25">
        <f t="shared" si="112"/>
        <v>49565</v>
      </c>
      <c r="AF46" s="25">
        <v>47637</v>
      </c>
      <c r="AG46" s="25">
        <v>880</v>
      </c>
      <c r="AH46" s="25">
        <f t="shared" si="113"/>
        <v>48517</v>
      </c>
      <c r="AI46" s="32">
        <f t="shared" si="161"/>
        <v>99.581913581537307</v>
      </c>
      <c r="AJ46" s="32">
        <f t="shared" si="162"/>
        <v>50.925925925925931</v>
      </c>
      <c r="AK46" s="32">
        <f t="shared" si="163"/>
        <v>97.885604761424389</v>
      </c>
      <c r="AL46" s="25">
        <v>192422</v>
      </c>
      <c r="AM46" s="25">
        <v>108</v>
      </c>
      <c r="AN46" s="25">
        <f t="shared" si="114"/>
        <v>192530</v>
      </c>
      <c r="AO46" s="25">
        <v>192422</v>
      </c>
      <c r="AP46" s="25">
        <v>4</v>
      </c>
      <c r="AQ46" s="25">
        <f t="shared" si="115"/>
        <v>192426</v>
      </c>
      <c r="AR46" s="32">
        <f t="shared" si="164"/>
        <v>100</v>
      </c>
      <c r="AS46" s="32">
        <f t="shared" si="165"/>
        <v>3.7037037037037033</v>
      </c>
      <c r="AT46" s="32">
        <f t="shared" si="166"/>
        <v>99.945982444294401</v>
      </c>
      <c r="AU46" s="25">
        <v>1132054</v>
      </c>
      <c r="AV46" s="25">
        <v>223891</v>
      </c>
      <c r="AW46" s="25">
        <f t="shared" si="116"/>
        <v>1355945</v>
      </c>
      <c r="AX46" s="25">
        <v>1103945</v>
      </c>
      <c r="AY46" s="25">
        <v>16165</v>
      </c>
      <c r="AZ46" s="25">
        <f t="shared" si="117"/>
        <v>1120110</v>
      </c>
      <c r="BA46" s="32">
        <f t="shared" si="167"/>
        <v>97.516991238933841</v>
      </c>
      <c r="BB46" s="32">
        <f t="shared" si="168"/>
        <v>7.2200311758846931</v>
      </c>
      <c r="BC46" s="32">
        <f t="shared" si="169"/>
        <v>82.607332893295819</v>
      </c>
      <c r="BD46" s="25">
        <v>1120515</v>
      </c>
      <c r="BE46" s="25">
        <v>223891</v>
      </c>
      <c r="BF46" s="25">
        <f t="shared" si="118"/>
        <v>1344406</v>
      </c>
      <c r="BG46" s="25">
        <v>1092406</v>
      </c>
      <c r="BH46" s="25">
        <v>16165</v>
      </c>
      <c r="BI46" s="25">
        <f t="shared" si="119"/>
        <v>1108571</v>
      </c>
      <c r="BJ46" s="32">
        <f t="shared" si="170"/>
        <v>97.491421355358924</v>
      </c>
      <c r="BK46" s="32">
        <f t="shared" si="171"/>
        <v>7.2200311758846931</v>
      </c>
      <c r="BL46" s="32">
        <f t="shared" si="172"/>
        <v>82.458052106283375</v>
      </c>
      <c r="BM46" s="25">
        <v>11539</v>
      </c>
      <c r="BN46" s="25">
        <v>0</v>
      </c>
      <c r="BO46" s="25">
        <f t="shared" si="120"/>
        <v>11539</v>
      </c>
      <c r="BP46" s="25">
        <v>11539</v>
      </c>
      <c r="BQ46" s="25">
        <v>0</v>
      </c>
      <c r="BR46" s="25">
        <f t="shared" si="121"/>
        <v>11539</v>
      </c>
      <c r="BS46" s="32">
        <f t="shared" si="173"/>
        <v>100</v>
      </c>
      <c r="BT46" s="32" t="str">
        <f t="shared" si="174"/>
        <v xml:space="preserve"> </v>
      </c>
      <c r="BU46" s="32">
        <f t="shared" si="175"/>
        <v>100</v>
      </c>
      <c r="BV46" s="25">
        <v>28016</v>
      </c>
      <c r="BW46" s="25">
        <v>1990</v>
      </c>
      <c r="BX46" s="25">
        <f t="shared" si="122"/>
        <v>30006</v>
      </c>
      <c r="BY46" s="25">
        <v>27141</v>
      </c>
      <c r="BZ46" s="25">
        <v>582</v>
      </c>
      <c r="CA46" s="25">
        <f t="shared" si="123"/>
        <v>27723</v>
      </c>
      <c r="CB46" s="32">
        <f t="shared" si="176"/>
        <v>96.876784694460298</v>
      </c>
      <c r="CC46" s="32">
        <f t="shared" si="177"/>
        <v>29.246231155778897</v>
      </c>
      <c r="CD46" s="32">
        <f t="shared" si="178"/>
        <v>92.39152169566087</v>
      </c>
      <c r="CE46" s="25">
        <v>120527</v>
      </c>
      <c r="CF46" s="25">
        <v>0</v>
      </c>
      <c r="CG46" s="25">
        <f t="shared" si="124"/>
        <v>120527</v>
      </c>
      <c r="CH46" s="25">
        <v>120527</v>
      </c>
      <c r="CI46" s="25">
        <v>0</v>
      </c>
      <c r="CJ46" s="25">
        <f t="shared" si="125"/>
        <v>120527</v>
      </c>
      <c r="CK46" s="32">
        <f t="shared" si="179"/>
        <v>100</v>
      </c>
      <c r="CL46" s="32" t="str">
        <f t="shared" si="180"/>
        <v xml:space="preserve"> </v>
      </c>
      <c r="CM46" s="32">
        <f t="shared" si="181"/>
        <v>100</v>
      </c>
      <c r="CN46" s="25">
        <v>0</v>
      </c>
      <c r="CO46" s="25">
        <v>0</v>
      </c>
      <c r="CP46" s="25">
        <f t="shared" si="126"/>
        <v>0</v>
      </c>
      <c r="CQ46" s="25">
        <v>0</v>
      </c>
      <c r="CR46" s="25">
        <v>0</v>
      </c>
      <c r="CS46" s="25">
        <f t="shared" si="127"/>
        <v>0</v>
      </c>
      <c r="CT46" s="32" t="str">
        <f t="shared" si="182"/>
        <v xml:space="preserve"> </v>
      </c>
      <c r="CU46" s="32" t="str">
        <f t="shared" si="183"/>
        <v xml:space="preserve"> </v>
      </c>
      <c r="CV46" s="32" t="str">
        <f t="shared" si="184"/>
        <v xml:space="preserve"> </v>
      </c>
      <c r="CW46" s="25">
        <v>0</v>
      </c>
      <c r="CX46" s="25">
        <v>11539</v>
      </c>
      <c r="CY46" s="25">
        <f t="shared" si="128"/>
        <v>11539</v>
      </c>
      <c r="CZ46" s="25">
        <v>0</v>
      </c>
      <c r="DA46" s="25">
        <v>300</v>
      </c>
      <c r="DB46" s="25">
        <f t="shared" si="129"/>
        <v>300</v>
      </c>
      <c r="DC46" s="32" t="str">
        <f t="shared" si="185"/>
        <v xml:space="preserve"> </v>
      </c>
      <c r="DD46" s="32">
        <f t="shared" si="186"/>
        <v>2.5998786723286247</v>
      </c>
      <c r="DE46" s="32">
        <f t="shared" si="187"/>
        <v>2.5998786723286247</v>
      </c>
      <c r="DG46" s="10">
        <v>2186842</v>
      </c>
      <c r="DH46" s="10" t="e">
        <f>#REF!-DG46</f>
        <v>#REF!</v>
      </c>
      <c r="DI46" s="10">
        <v>1925362</v>
      </c>
      <c r="DJ46" s="10" t="e">
        <f>#REF!-DI46</f>
        <v>#REF!</v>
      </c>
      <c r="DK46" s="10">
        <v>621935</v>
      </c>
      <c r="DL46" s="10">
        <f t="shared" si="130"/>
        <v>25190</v>
      </c>
      <c r="DM46" s="10">
        <v>600984</v>
      </c>
      <c r="DN46" s="10">
        <f t="shared" si="131"/>
        <v>24563</v>
      </c>
      <c r="DO46" s="10">
        <v>20823</v>
      </c>
      <c r="DP46" s="10">
        <f t="shared" si="132"/>
        <v>861</v>
      </c>
      <c r="DQ46" s="10">
        <v>19776</v>
      </c>
      <c r="DR46" s="10">
        <f t="shared" si="133"/>
        <v>808</v>
      </c>
      <c r="DS46" s="10">
        <v>352972</v>
      </c>
      <c r="DT46" s="10">
        <f t="shared" si="134"/>
        <v>30374</v>
      </c>
      <c r="DU46" s="10">
        <v>334904</v>
      </c>
      <c r="DV46" s="10">
        <f t="shared" si="135"/>
        <v>29116</v>
      </c>
      <c r="DW46" s="10">
        <v>53104</v>
      </c>
      <c r="DX46" s="10">
        <f t="shared" si="136"/>
        <v>-3539</v>
      </c>
      <c r="DY46" s="10">
        <v>51388</v>
      </c>
      <c r="DZ46" s="10">
        <f t="shared" si="137"/>
        <v>-2871</v>
      </c>
      <c r="EA46" s="10">
        <v>195036</v>
      </c>
      <c r="EB46" s="10">
        <f t="shared" si="138"/>
        <v>-2506</v>
      </c>
      <c r="EC46" s="10">
        <v>194916</v>
      </c>
      <c r="ED46" s="10">
        <f t="shared" si="139"/>
        <v>-2490</v>
      </c>
      <c r="EE46" s="10">
        <v>1405291</v>
      </c>
      <c r="EF46" s="10">
        <f t="shared" si="140"/>
        <v>-49346</v>
      </c>
      <c r="EG46" s="10">
        <v>1178699</v>
      </c>
      <c r="EH46" s="10">
        <f t="shared" si="141"/>
        <v>-58589</v>
      </c>
      <c r="EI46" s="10">
        <v>1393856</v>
      </c>
      <c r="EJ46" s="10">
        <f t="shared" si="142"/>
        <v>-49450</v>
      </c>
      <c r="EK46" s="10">
        <v>1167264</v>
      </c>
      <c r="EL46" s="10">
        <f t="shared" si="143"/>
        <v>-58693</v>
      </c>
      <c r="EM46" s="10">
        <v>28864</v>
      </c>
      <c r="EN46" s="10">
        <f t="shared" si="144"/>
        <v>1142</v>
      </c>
      <c r="EO46" s="10">
        <v>26784</v>
      </c>
      <c r="EP46" s="10">
        <f t="shared" si="145"/>
        <v>939</v>
      </c>
      <c r="EQ46" s="10">
        <v>118590</v>
      </c>
      <c r="ER46" s="10">
        <f t="shared" si="146"/>
        <v>1937</v>
      </c>
      <c r="ES46" s="10">
        <v>118590</v>
      </c>
      <c r="ET46" s="10">
        <f t="shared" si="147"/>
        <v>1937</v>
      </c>
      <c r="EU46" s="10">
        <v>0</v>
      </c>
      <c r="EV46" s="10">
        <f t="shared" si="148"/>
        <v>0</v>
      </c>
      <c r="EW46" s="10">
        <v>0</v>
      </c>
      <c r="EX46" s="10">
        <f t="shared" si="149"/>
        <v>0</v>
      </c>
      <c r="EY46" s="10">
        <v>12162</v>
      </c>
      <c r="EZ46" s="10">
        <f t="shared" si="150"/>
        <v>-623</v>
      </c>
      <c r="FA46" s="10">
        <v>305</v>
      </c>
      <c r="FB46" s="10">
        <f t="shared" si="151"/>
        <v>-5</v>
      </c>
    </row>
    <row r="47" spans="1:158" ht="33" customHeight="1">
      <c r="A47" s="4" t="s">
        <v>54</v>
      </c>
      <c r="B47" s="25">
        <v>345330</v>
      </c>
      <c r="C47" s="25">
        <v>5347</v>
      </c>
      <c r="D47" s="25">
        <f t="shared" si="106"/>
        <v>350677</v>
      </c>
      <c r="E47" s="25">
        <v>344858</v>
      </c>
      <c r="F47" s="25">
        <v>1103</v>
      </c>
      <c r="G47" s="25">
        <f t="shared" si="107"/>
        <v>345961</v>
      </c>
      <c r="H47" s="32">
        <f t="shared" si="152"/>
        <v>99.863319144007178</v>
      </c>
      <c r="I47" s="32">
        <f t="shared" si="153"/>
        <v>20.628389751262389</v>
      </c>
      <c r="J47" s="32">
        <f t="shared" si="154"/>
        <v>98.655172708788996</v>
      </c>
      <c r="K47" s="25">
        <v>9610</v>
      </c>
      <c r="L47" s="25">
        <v>487</v>
      </c>
      <c r="M47" s="25">
        <f t="shared" si="108"/>
        <v>10097</v>
      </c>
      <c r="N47" s="25">
        <v>9583</v>
      </c>
      <c r="O47" s="25">
        <v>234</v>
      </c>
      <c r="P47" s="25">
        <f t="shared" si="109"/>
        <v>9817</v>
      </c>
      <c r="Q47" s="32">
        <f t="shared" si="155"/>
        <v>99.71904266389177</v>
      </c>
      <c r="R47" s="32">
        <f t="shared" si="156"/>
        <v>48.049281314168383</v>
      </c>
      <c r="S47" s="32">
        <f t="shared" si="157"/>
        <v>97.226899078934338</v>
      </c>
      <c r="T47" s="25">
        <v>123811</v>
      </c>
      <c r="U47" s="25">
        <v>4610</v>
      </c>
      <c r="V47" s="25">
        <f t="shared" si="110"/>
        <v>128421</v>
      </c>
      <c r="W47" s="25">
        <v>123416</v>
      </c>
      <c r="X47" s="25">
        <v>816</v>
      </c>
      <c r="Y47" s="25">
        <f t="shared" si="111"/>
        <v>124232</v>
      </c>
      <c r="Z47" s="32">
        <f t="shared" si="158"/>
        <v>99.680965342336307</v>
      </c>
      <c r="AA47" s="32">
        <f t="shared" si="159"/>
        <v>17.700650759219087</v>
      </c>
      <c r="AB47" s="32">
        <f t="shared" si="160"/>
        <v>96.738072433636248</v>
      </c>
      <c r="AC47" s="25">
        <v>11848</v>
      </c>
      <c r="AD47" s="25">
        <v>250</v>
      </c>
      <c r="AE47" s="25">
        <f t="shared" si="112"/>
        <v>12098</v>
      </c>
      <c r="AF47" s="25">
        <v>11798</v>
      </c>
      <c r="AG47" s="25">
        <v>53</v>
      </c>
      <c r="AH47" s="25">
        <f t="shared" si="113"/>
        <v>11851</v>
      </c>
      <c r="AI47" s="32">
        <f t="shared" si="161"/>
        <v>99.577987846049965</v>
      </c>
      <c r="AJ47" s="32">
        <f t="shared" si="162"/>
        <v>21.2</v>
      </c>
      <c r="AK47" s="32">
        <f t="shared" si="163"/>
        <v>97.958340221524224</v>
      </c>
      <c r="AL47" s="25">
        <v>200061</v>
      </c>
      <c r="AM47" s="25">
        <v>0</v>
      </c>
      <c r="AN47" s="25">
        <f t="shared" si="114"/>
        <v>200061</v>
      </c>
      <c r="AO47" s="25">
        <v>200061</v>
      </c>
      <c r="AP47" s="25">
        <v>0</v>
      </c>
      <c r="AQ47" s="25">
        <f t="shared" si="115"/>
        <v>200061</v>
      </c>
      <c r="AR47" s="32">
        <f t="shared" si="164"/>
        <v>100</v>
      </c>
      <c r="AS47" s="32" t="str">
        <f t="shared" si="165"/>
        <v xml:space="preserve"> </v>
      </c>
      <c r="AT47" s="32">
        <f t="shared" si="166"/>
        <v>100</v>
      </c>
      <c r="AU47" s="25">
        <v>312811</v>
      </c>
      <c r="AV47" s="25">
        <v>21143</v>
      </c>
      <c r="AW47" s="25">
        <f t="shared" si="116"/>
        <v>333954</v>
      </c>
      <c r="AX47" s="25">
        <v>308934</v>
      </c>
      <c r="AY47" s="25">
        <v>4939</v>
      </c>
      <c r="AZ47" s="25">
        <f t="shared" si="117"/>
        <v>313873</v>
      </c>
      <c r="BA47" s="32">
        <f t="shared" si="167"/>
        <v>98.760593457391195</v>
      </c>
      <c r="BB47" s="32">
        <f t="shared" si="168"/>
        <v>23.359977297450694</v>
      </c>
      <c r="BC47" s="32">
        <f t="shared" si="169"/>
        <v>93.986896398905245</v>
      </c>
      <c r="BD47" s="25">
        <v>307432</v>
      </c>
      <c r="BE47" s="25">
        <v>21143</v>
      </c>
      <c r="BF47" s="25">
        <f t="shared" si="118"/>
        <v>328575</v>
      </c>
      <c r="BG47" s="25">
        <v>303555</v>
      </c>
      <c r="BH47" s="25">
        <v>4939</v>
      </c>
      <c r="BI47" s="25">
        <f t="shared" si="119"/>
        <v>308494</v>
      </c>
      <c r="BJ47" s="32">
        <f t="shared" si="170"/>
        <v>98.738908116266373</v>
      </c>
      <c r="BK47" s="32">
        <f t="shared" si="171"/>
        <v>23.359977297450694</v>
      </c>
      <c r="BL47" s="32">
        <f t="shared" si="172"/>
        <v>93.888457734155068</v>
      </c>
      <c r="BM47" s="25">
        <v>5379</v>
      </c>
      <c r="BN47" s="25">
        <v>0</v>
      </c>
      <c r="BO47" s="25">
        <f t="shared" si="120"/>
        <v>5379</v>
      </c>
      <c r="BP47" s="25">
        <v>5379</v>
      </c>
      <c r="BQ47" s="25">
        <v>0</v>
      </c>
      <c r="BR47" s="25">
        <f t="shared" si="121"/>
        <v>5379</v>
      </c>
      <c r="BS47" s="32">
        <f t="shared" si="173"/>
        <v>100</v>
      </c>
      <c r="BT47" s="32" t="str">
        <f t="shared" si="174"/>
        <v xml:space="preserve"> </v>
      </c>
      <c r="BU47" s="32">
        <f t="shared" si="175"/>
        <v>100</v>
      </c>
      <c r="BV47" s="25">
        <v>12647</v>
      </c>
      <c r="BW47" s="25">
        <v>442</v>
      </c>
      <c r="BX47" s="25">
        <f t="shared" si="122"/>
        <v>13089</v>
      </c>
      <c r="BY47" s="25">
        <v>12557</v>
      </c>
      <c r="BZ47" s="25">
        <v>62</v>
      </c>
      <c r="CA47" s="25">
        <f t="shared" si="123"/>
        <v>12619</v>
      </c>
      <c r="CB47" s="32">
        <f t="shared" si="176"/>
        <v>99.288368783110613</v>
      </c>
      <c r="CC47" s="32">
        <f t="shared" si="177"/>
        <v>14.027149321266968</v>
      </c>
      <c r="CD47" s="32">
        <f t="shared" si="178"/>
        <v>96.409198563679425</v>
      </c>
      <c r="CE47" s="25">
        <v>32806</v>
      </c>
      <c r="CF47" s="25">
        <v>0</v>
      </c>
      <c r="CG47" s="25">
        <f t="shared" si="124"/>
        <v>32806</v>
      </c>
      <c r="CH47" s="25">
        <v>32806</v>
      </c>
      <c r="CI47" s="25">
        <v>0</v>
      </c>
      <c r="CJ47" s="25">
        <f t="shared" si="125"/>
        <v>32806</v>
      </c>
      <c r="CK47" s="32">
        <f t="shared" si="179"/>
        <v>100</v>
      </c>
      <c r="CL47" s="32" t="str">
        <f t="shared" si="180"/>
        <v xml:space="preserve"> </v>
      </c>
      <c r="CM47" s="32">
        <f t="shared" si="181"/>
        <v>100</v>
      </c>
      <c r="CN47" s="25">
        <v>0</v>
      </c>
      <c r="CO47" s="25">
        <v>0</v>
      </c>
      <c r="CP47" s="25">
        <f t="shared" si="126"/>
        <v>0</v>
      </c>
      <c r="CQ47" s="25">
        <v>0</v>
      </c>
      <c r="CR47" s="25">
        <v>0</v>
      </c>
      <c r="CS47" s="25">
        <f t="shared" si="127"/>
        <v>0</v>
      </c>
      <c r="CT47" s="32" t="str">
        <f t="shared" si="182"/>
        <v xml:space="preserve"> </v>
      </c>
      <c r="CU47" s="32" t="str">
        <f t="shared" si="183"/>
        <v xml:space="preserve"> </v>
      </c>
      <c r="CV47" s="32" t="str">
        <f t="shared" si="184"/>
        <v xml:space="preserve"> </v>
      </c>
      <c r="CW47" s="25">
        <v>0</v>
      </c>
      <c r="CX47" s="25">
        <v>0</v>
      </c>
      <c r="CY47" s="25">
        <f t="shared" si="128"/>
        <v>0</v>
      </c>
      <c r="CZ47" s="25">
        <v>0</v>
      </c>
      <c r="DA47" s="25">
        <v>0</v>
      </c>
      <c r="DB47" s="25">
        <f t="shared" si="129"/>
        <v>0</v>
      </c>
      <c r="DC47" s="32" t="str">
        <f t="shared" si="185"/>
        <v xml:space="preserve"> </v>
      </c>
      <c r="DD47" s="32" t="str">
        <f t="shared" si="186"/>
        <v xml:space="preserve"> </v>
      </c>
      <c r="DE47" s="32" t="str">
        <f t="shared" si="187"/>
        <v xml:space="preserve"> </v>
      </c>
      <c r="DG47" s="10">
        <v>735762</v>
      </c>
      <c r="DH47" s="10" t="e">
        <f>#REF!-DG47</f>
        <v>#REF!</v>
      </c>
      <c r="DI47" s="10">
        <v>708696</v>
      </c>
      <c r="DJ47" s="10" t="e">
        <f>#REF!-DI47</f>
        <v>#REF!</v>
      </c>
      <c r="DK47" s="10">
        <v>353845</v>
      </c>
      <c r="DL47" s="10">
        <f t="shared" si="130"/>
        <v>-3168</v>
      </c>
      <c r="DM47" s="10">
        <v>348364</v>
      </c>
      <c r="DN47" s="10">
        <f t="shared" si="131"/>
        <v>-2403</v>
      </c>
      <c r="DO47" s="10">
        <v>7832</v>
      </c>
      <c r="DP47" s="10">
        <f t="shared" si="132"/>
        <v>2265</v>
      </c>
      <c r="DQ47" s="10">
        <v>7446</v>
      </c>
      <c r="DR47" s="10">
        <f t="shared" si="133"/>
        <v>2371</v>
      </c>
      <c r="DS47" s="10">
        <v>116844</v>
      </c>
      <c r="DT47" s="10">
        <f t="shared" si="134"/>
        <v>11577</v>
      </c>
      <c r="DU47" s="10">
        <v>111999</v>
      </c>
      <c r="DV47" s="10">
        <f t="shared" si="135"/>
        <v>12233</v>
      </c>
      <c r="DW47" s="10">
        <v>10903</v>
      </c>
      <c r="DX47" s="10">
        <f t="shared" si="136"/>
        <v>1195</v>
      </c>
      <c r="DY47" s="10">
        <v>10653</v>
      </c>
      <c r="DZ47" s="10">
        <f t="shared" si="137"/>
        <v>1198</v>
      </c>
      <c r="EA47" s="10">
        <v>218266</v>
      </c>
      <c r="EB47" s="10">
        <f t="shared" si="138"/>
        <v>-18205</v>
      </c>
      <c r="EC47" s="10">
        <v>218266</v>
      </c>
      <c r="ED47" s="10">
        <f t="shared" si="139"/>
        <v>-18205</v>
      </c>
      <c r="EE47" s="10">
        <v>336815</v>
      </c>
      <c r="EF47" s="10">
        <f t="shared" si="140"/>
        <v>-2861</v>
      </c>
      <c r="EG47" s="10">
        <v>315671</v>
      </c>
      <c r="EH47" s="10">
        <f t="shared" si="141"/>
        <v>-1798</v>
      </c>
      <c r="EI47" s="10">
        <v>331514</v>
      </c>
      <c r="EJ47" s="10">
        <f t="shared" si="142"/>
        <v>-2939</v>
      </c>
      <c r="EK47" s="10">
        <v>310370</v>
      </c>
      <c r="EL47" s="10">
        <f t="shared" si="143"/>
        <v>-1876</v>
      </c>
      <c r="EM47" s="10">
        <v>12955</v>
      </c>
      <c r="EN47" s="10">
        <f t="shared" si="144"/>
        <v>134</v>
      </c>
      <c r="EO47" s="10">
        <v>12514</v>
      </c>
      <c r="EP47" s="10">
        <f t="shared" si="145"/>
        <v>105</v>
      </c>
      <c r="EQ47" s="10">
        <v>32147</v>
      </c>
      <c r="ER47" s="10">
        <f t="shared" si="146"/>
        <v>659</v>
      </c>
      <c r="ES47" s="10">
        <v>32147</v>
      </c>
      <c r="ET47" s="10">
        <f t="shared" si="147"/>
        <v>659</v>
      </c>
      <c r="EU47" s="10">
        <v>0</v>
      </c>
      <c r="EV47" s="10">
        <f t="shared" si="148"/>
        <v>0</v>
      </c>
      <c r="EW47" s="10">
        <v>0</v>
      </c>
      <c r="EX47" s="10">
        <f t="shared" si="149"/>
        <v>0</v>
      </c>
      <c r="EY47" s="10">
        <v>0</v>
      </c>
      <c r="EZ47" s="10">
        <f t="shared" si="150"/>
        <v>0</v>
      </c>
      <c r="FA47" s="10">
        <v>0</v>
      </c>
      <c r="FB47" s="10">
        <f t="shared" si="151"/>
        <v>0</v>
      </c>
    </row>
    <row r="48" spans="1:158" ht="33" customHeight="1">
      <c r="A48" s="4" t="s">
        <v>55</v>
      </c>
      <c r="B48" s="25">
        <v>281325</v>
      </c>
      <c r="C48" s="25">
        <v>19312</v>
      </c>
      <c r="D48" s="25">
        <f t="shared" si="106"/>
        <v>300637</v>
      </c>
      <c r="E48" s="25">
        <v>275797</v>
      </c>
      <c r="F48" s="25">
        <v>2284</v>
      </c>
      <c r="G48" s="25">
        <f t="shared" si="107"/>
        <v>278081</v>
      </c>
      <c r="H48" s="32">
        <f t="shared" si="152"/>
        <v>98.035012885452772</v>
      </c>
      <c r="I48" s="32">
        <f t="shared" si="153"/>
        <v>11.826843413421708</v>
      </c>
      <c r="J48" s="32">
        <f t="shared" si="154"/>
        <v>92.497264142470826</v>
      </c>
      <c r="K48" s="25">
        <v>12773</v>
      </c>
      <c r="L48" s="25">
        <v>1158</v>
      </c>
      <c r="M48" s="25">
        <f t="shared" si="108"/>
        <v>13931</v>
      </c>
      <c r="N48" s="25">
        <v>12480</v>
      </c>
      <c r="O48" s="25">
        <v>157</v>
      </c>
      <c r="P48" s="25">
        <f t="shared" si="109"/>
        <v>12637</v>
      </c>
      <c r="Q48" s="32">
        <f t="shared" si="155"/>
        <v>97.70609880216081</v>
      </c>
      <c r="R48" s="32">
        <f t="shared" si="156"/>
        <v>13.557858376511225</v>
      </c>
      <c r="S48" s="32">
        <f t="shared" si="157"/>
        <v>90.711363146938481</v>
      </c>
      <c r="T48" s="25">
        <v>217405</v>
      </c>
      <c r="U48" s="25">
        <v>16405</v>
      </c>
      <c r="V48" s="25">
        <f t="shared" si="110"/>
        <v>233810</v>
      </c>
      <c r="W48" s="25">
        <v>212407</v>
      </c>
      <c r="X48" s="25">
        <v>2077</v>
      </c>
      <c r="Y48" s="25">
        <f t="shared" si="111"/>
        <v>214484</v>
      </c>
      <c r="Z48" s="32">
        <f t="shared" si="158"/>
        <v>97.701064832915534</v>
      </c>
      <c r="AA48" s="32">
        <f t="shared" si="159"/>
        <v>12.660774154221274</v>
      </c>
      <c r="AB48" s="32">
        <f t="shared" si="160"/>
        <v>91.734314186732817</v>
      </c>
      <c r="AC48" s="25">
        <v>16831</v>
      </c>
      <c r="AD48" s="25">
        <v>1749</v>
      </c>
      <c r="AE48" s="25">
        <f t="shared" si="112"/>
        <v>18580</v>
      </c>
      <c r="AF48" s="25">
        <v>16594</v>
      </c>
      <c r="AG48" s="25">
        <v>50</v>
      </c>
      <c r="AH48" s="25">
        <f t="shared" si="113"/>
        <v>16644</v>
      </c>
      <c r="AI48" s="32">
        <f t="shared" si="161"/>
        <v>98.59188402352801</v>
      </c>
      <c r="AJ48" s="32">
        <f t="shared" si="162"/>
        <v>2.8587764436821042</v>
      </c>
      <c r="AK48" s="32">
        <f t="shared" si="163"/>
        <v>89.580193756727667</v>
      </c>
      <c r="AL48" s="25">
        <v>34316</v>
      </c>
      <c r="AM48" s="25">
        <v>0</v>
      </c>
      <c r="AN48" s="25">
        <f t="shared" si="114"/>
        <v>34316</v>
      </c>
      <c r="AO48" s="25">
        <v>34316</v>
      </c>
      <c r="AP48" s="25">
        <v>0</v>
      </c>
      <c r="AQ48" s="25">
        <f t="shared" si="115"/>
        <v>34316</v>
      </c>
      <c r="AR48" s="32">
        <f t="shared" si="164"/>
        <v>100</v>
      </c>
      <c r="AS48" s="32" t="str">
        <f t="shared" si="165"/>
        <v xml:space="preserve"> </v>
      </c>
      <c r="AT48" s="32">
        <f t="shared" si="166"/>
        <v>100</v>
      </c>
      <c r="AU48" s="25">
        <v>447809</v>
      </c>
      <c r="AV48" s="25">
        <v>72259</v>
      </c>
      <c r="AW48" s="25">
        <f t="shared" si="116"/>
        <v>520068</v>
      </c>
      <c r="AX48" s="25">
        <v>432157</v>
      </c>
      <c r="AY48" s="25">
        <v>5244</v>
      </c>
      <c r="AZ48" s="25">
        <f t="shared" si="117"/>
        <v>437401</v>
      </c>
      <c r="BA48" s="32">
        <f t="shared" si="167"/>
        <v>96.504759841807555</v>
      </c>
      <c r="BB48" s="32">
        <f t="shared" si="168"/>
        <v>7.2572274733943178</v>
      </c>
      <c r="BC48" s="32">
        <f t="shared" si="169"/>
        <v>84.104578632025039</v>
      </c>
      <c r="BD48" s="25">
        <v>437669</v>
      </c>
      <c r="BE48" s="25">
        <v>72259</v>
      </c>
      <c r="BF48" s="25">
        <f t="shared" si="118"/>
        <v>509928</v>
      </c>
      <c r="BG48" s="25">
        <v>422017</v>
      </c>
      <c r="BH48" s="25">
        <v>5244</v>
      </c>
      <c r="BI48" s="25">
        <f t="shared" si="119"/>
        <v>427261</v>
      </c>
      <c r="BJ48" s="32">
        <f t="shared" si="170"/>
        <v>96.423781442140069</v>
      </c>
      <c r="BK48" s="32">
        <f t="shared" si="171"/>
        <v>7.2572274733943178</v>
      </c>
      <c r="BL48" s="32">
        <f t="shared" si="172"/>
        <v>83.788495630755705</v>
      </c>
      <c r="BM48" s="25">
        <v>10140</v>
      </c>
      <c r="BN48" s="25">
        <v>0</v>
      </c>
      <c r="BO48" s="25">
        <f t="shared" si="120"/>
        <v>10140</v>
      </c>
      <c r="BP48" s="25">
        <v>10140</v>
      </c>
      <c r="BQ48" s="25">
        <v>0</v>
      </c>
      <c r="BR48" s="25">
        <f t="shared" si="121"/>
        <v>10140</v>
      </c>
      <c r="BS48" s="32">
        <f t="shared" si="173"/>
        <v>100</v>
      </c>
      <c r="BT48" s="32" t="str">
        <f t="shared" si="174"/>
        <v xml:space="preserve"> </v>
      </c>
      <c r="BU48" s="32">
        <f t="shared" si="175"/>
        <v>100</v>
      </c>
      <c r="BV48" s="25">
        <v>20467</v>
      </c>
      <c r="BW48" s="25">
        <v>1929</v>
      </c>
      <c r="BX48" s="25">
        <f t="shared" si="122"/>
        <v>22396</v>
      </c>
      <c r="BY48" s="25">
        <v>19876</v>
      </c>
      <c r="BZ48" s="25">
        <v>314</v>
      </c>
      <c r="CA48" s="25">
        <f t="shared" si="123"/>
        <v>20190</v>
      </c>
      <c r="CB48" s="32">
        <f t="shared" si="176"/>
        <v>97.112424879073629</v>
      </c>
      <c r="CC48" s="32">
        <f t="shared" si="177"/>
        <v>16.277864178330741</v>
      </c>
      <c r="CD48" s="32">
        <f t="shared" si="178"/>
        <v>90.150026790498302</v>
      </c>
      <c r="CE48" s="25">
        <v>56195</v>
      </c>
      <c r="CF48" s="25">
        <v>0</v>
      </c>
      <c r="CG48" s="25">
        <f t="shared" si="124"/>
        <v>56195</v>
      </c>
      <c r="CH48" s="25">
        <v>56195</v>
      </c>
      <c r="CI48" s="25">
        <v>0</v>
      </c>
      <c r="CJ48" s="25">
        <f t="shared" si="125"/>
        <v>56195</v>
      </c>
      <c r="CK48" s="32">
        <f t="shared" si="179"/>
        <v>100</v>
      </c>
      <c r="CL48" s="32" t="str">
        <f t="shared" si="180"/>
        <v xml:space="preserve"> </v>
      </c>
      <c r="CM48" s="32">
        <f t="shared" si="181"/>
        <v>100</v>
      </c>
      <c r="CN48" s="25">
        <v>31</v>
      </c>
      <c r="CO48" s="25">
        <v>0</v>
      </c>
      <c r="CP48" s="25">
        <f t="shared" si="126"/>
        <v>31</v>
      </c>
      <c r="CQ48" s="25">
        <v>31</v>
      </c>
      <c r="CR48" s="25">
        <v>0</v>
      </c>
      <c r="CS48" s="25">
        <f t="shared" si="127"/>
        <v>31</v>
      </c>
      <c r="CT48" s="32">
        <f t="shared" si="182"/>
        <v>100</v>
      </c>
      <c r="CU48" s="32" t="str">
        <f t="shared" si="183"/>
        <v xml:space="preserve"> </v>
      </c>
      <c r="CV48" s="32">
        <f t="shared" si="184"/>
        <v>100</v>
      </c>
      <c r="CW48" s="25">
        <v>0</v>
      </c>
      <c r="CX48" s="25">
        <v>0</v>
      </c>
      <c r="CY48" s="25">
        <f t="shared" si="128"/>
        <v>0</v>
      </c>
      <c r="CZ48" s="25">
        <v>0</v>
      </c>
      <c r="DA48" s="25">
        <v>0</v>
      </c>
      <c r="DB48" s="25">
        <f t="shared" si="129"/>
        <v>0</v>
      </c>
      <c r="DC48" s="32" t="str">
        <f t="shared" si="185"/>
        <v xml:space="preserve"> </v>
      </c>
      <c r="DD48" s="32" t="str">
        <f t="shared" si="186"/>
        <v xml:space="preserve"> </v>
      </c>
      <c r="DE48" s="32" t="str">
        <f t="shared" si="187"/>
        <v xml:space="preserve"> </v>
      </c>
      <c r="DG48" s="10">
        <v>901785</v>
      </c>
      <c r="DH48" s="10" t="e">
        <f>#REF!-DG48</f>
        <v>#REF!</v>
      </c>
      <c r="DI48" s="10">
        <v>801391</v>
      </c>
      <c r="DJ48" s="10" t="e">
        <f>#REF!-DI48</f>
        <v>#REF!</v>
      </c>
      <c r="DK48" s="10">
        <v>283493</v>
      </c>
      <c r="DL48" s="10">
        <f t="shared" si="130"/>
        <v>17144</v>
      </c>
      <c r="DM48" s="10">
        <v>262468</v>
      </c>
      <c r="DN48" s="10">
        <f t="shared" si="131"/>
        <v>15613</v>
      </c>
      <c r="DO48" s="10">
        <v>11686</v>
      </c>
      <c r="DP48" s="10">
        <f t="shared" si="132"/>
        <v>2245</v>
      </c>
      <c r="DQ48" s="10">
        <v>10728</v>
      </c>
      <c r="DR48" s="10">
        <f t="shared" si="133"/>
        <v>1909</v>
      </c>
      <c r="DS48" s="10">
        <v>218159</v>
      </c>
      <c r="DT48" s="10">
        <f t="shared" si="134"/>
        <v>15651</v>
      </c>
      <c r="DU48" s="10">
        <v>200282</v>
      </c>
      <c r="DV48" s="10">
        <f t="shared" si="135"/>
        <v>14202</v>
      </c>
      <c r="DW48" s="10">
        <v>18855</v>
      </c>
      <c r="DX48" s="10">
        <f t="shared" si="136"/>
        <v>-275</v>
      </c>
      <c r="DY48" s="10">
        <v>16730</v>
      </c>
      <c r="DZ48" s="10">
        <f t="shared" si="137"/>
        <v>-86</v>
      </c>
      <c r="EA48" s="10">
        <v>34793</v>
      </c>
      <c r="EB48" s="10">
        <f t="shared" si="138"/>
        <v>-477</v>
      </c>
      <c r="EC48" s="10">
        <v>34728</v>
      </c>
      <c r="ED48" s="10">
        <f t="shared" si="139"/>
        <v>-412</v>
      </c>
      <c r="EE48" s="10">
        <v>540511</v>
      </c>
      <c r="EF48" s="10">
        <f t="shared" si="140"/>
        <v>-20443</v>
      </c>
      <c r="EG48" s="10">
        <v>463131</v>
      </c>
      <c r="EH48" s="10">
        <f t="shared" si="141"/>
        <v>-25730</v>
      </c>
      <c r="EI48" s="10">
        <v>530557</v>
      </c>
      <c r="EJ48" s="10">
        <f t="shared" si="142"/>
        <v>-20629</v>
      </c>
      <c r="EK48" s="10">
        <v>453177</v>
      </c>
      <c r="EL48" s="10">
        <f t="shared" si="143"/>
        <v>-25916</v>
      </c>
      <c r="EM48" s="10">
        <v>21818</v>
      </c>
      <c r="EN48" s="10">
        <f t="shared" si="144"/>
        <v>578</v>
      </c>
      <c r="EO48" s="10">
        <v>19829</v>
      </c>
      <c r="EP48" s="10">
        <f t="shared" si="145"/>
        <v>361</v>
      </c>
      <c r="EQ48" s="10">
        <v>55931</v>
      </c>
      <c r="ER48" s="10">
        <f t="shared" si="146"/>
        <v>264</v>
      </c>
      <c r="ES48" s="10">
        <v>55931</v>
      </c>
      <c r="ET48" s="10">
        <f t="shared" si="147"/>
        <v>264</v>
      </c>
      <c r="EU48" s="10">
        <v>32</v>
      </c>
      <c r="EV48" s="10">
        <f t="shared" si="148"/>
        <v>-1</v>
      </c>
      <c r="EW48" s="10">
        <v>32</v>
      </c>
      <c r="EX48" s="10">
        <f t="shared" si="149"/>
        <v>-1</v>
      </c>
      <c r="EY48" s="10">
        <v>0</v>
      </c>
      <c r="EZ48" s="10">
        <f t="shared" si="150"/>
        <v>0</v>
      </c>
      <c r="FA48" s="10">
        <v>0</v>
      </c>
      <c r="FB48" s="10">
        <f t="shared" si="151"/>
        <v>0</v>
      </c>
    </row>
    <row r="49" spans="1:158" ht="33" customHeight="1">
      <c r="A49" s="12" t="s">
        <v>56</v>
      </c>
      <c r="B49" s="26">
        <v>87864</v>
      </c>
      <c r="C49" s="26">
        <v>0</v>
      </c>
      <c r="D49" s="26">
        <f t="shared" si="106"/>
        <v>87864</v>
      </c>
      <c r="E49" s="26">
        <v>87864</v>
      </c>
      <c r="F49" s="26">
        <v>0</v>
      </c>
      <c r="G49" s="26">
        <f t="shared" si="107"/>
        <v>87864</v>
      </c>
      <c r="H49" s="33">
        <f t="shared" si="152"/>
        <v>100</v>
      </c>
      <c r="I49" s="33" t="str">
        <f t="shared" si="153"/>
        <v xml:space="preserve"> </v>
      </c>
      <c r="J49" s="33">
        <f t="shared" si="154"/>
        <v>100</v>
      </c>
      <c r="K49" s="26">
        <v>5039</v>
      </c>
      <c r="L49" s="26">
        <v>0</v>
      </c>
      <c r="M49" s="26">
        <f t="shared" si="108"/>
        <v>5039</v>
      </c>
      <c r="N49" s="26">
        <v>5039</v>
      </c>
      <c r="O49" s="26">
        <v>0</v>
      </c>
      <c r="P49" s="26">
        <f t="shared" si="109"/>
        <v>5039</v>
      </c>
      <c r="Q49" s="33">
        <f t="shared" si="155"/>
        <v>100</v>
      </c>
      <c r="R49" s="33" t="str">
        <f t="shared" si="156"/>
        <v xml:space="preserve"> </v>
      </c>
      <c r="S49" s="33">
        <f t="shared" si="157"/>
        <v>100</v>
      </c>
      <c r="T49" s="26">
        <v>69264</v>
      </c>
      <c r="U49" s="26">
        <v>0</v>
      </c>
      <c r="V49" s="26">
        <f t="shared" si="110"/>
        <v>69264</v>
      </c>
      <c r="W49" s="26">
        <v>69264</v>
      </c>
      <c r="X49" s="26">
        <v>0</v>
      </c>
      <c r="Y49" s="26">
        <f t="shared" si="111"/>
        <v>69264</v>
      </c>
      <c r="Z49" s="33">
        <f t="shared" si="158"/>
        <v>100</v>
      </c>
      <c r="AA49" s="33" t="str">
        <f t="shared" si="159"/>
        <v xml:space="preserve"> </v>
      </c>
      <c r="AB49" s="33">
        <f t="shared" si="160"/>
        <v>100</v>
      </c>
      <c r="AC49" s="26">
        <v>3796</v>
      </c>
      <c r="AD49" s="26">
        <v>0</v>
      </c>
      <c r="AE49" s="26">
        <f t="shared" si="112"/>
        <v>3796</v>
      </c>
      <c r="AF49" s="26">
        <v>3796</v>
      </c>
      <c r="AG49" s="26">
        <v>0</v>
      </c>
      <c r="AH49" s="26">
        <f t="shared" si="113"/>
        <v>3796</v>
      </c>
      <c r="AI49" s="33">
        <f t="shared" si="161"/>
        <v>100</v>
      </c>
      <c r="AJ49" s="33" t="str">
        <f t="shared" si="162"/>
        <v xml:space="preserve"> </v>
      </c>
      <c r="AK49" s="33">
        <f t="shared" si="163"/>
        <v>100</v>
      </c>
      <c r="AL49" s="26">
        <v>9765</v>
      </c>
      <c r="AM49" s="26">
        <v>0</v>
      </c>
      <c r="AN49" s="26">
        <f t="shared" si="114"/>
        <v>9765</v>
      </c>
      <c r="AO49" s="26">
        <v>9765</v>
      </c>
      <c r="AP49" s="26">
        <v>0</v>
      </c>
      <c r="AQ49" s="26">
        <f t="shared" si="115"/>
        <v>9765</v>
      </c>
      <c r="AR49" s="33">
        <f t="shared" si="164"/>
        <v>100</v>
      </c>
      <c r="AS49" s="33" t="str">
        <f t="shared" si="165"/>
        <v xml:space="preserve"> </v>
      </c>
      <c r="AT49" s="33">
        <f t="shared" si="166"/>
        <v>100</v>
      </c>
      <c r="AU49" s="26">
        <v>146631</v>
      </c>
      <c r="AV49" s="26">
        <v>8</v>
      </c>
      <c r="AW49" s="26">
        <f t="shared" si="116"/>
        <v>146639</v>
      </c>
      <c r="AX49" s="26">
        <v>146631</v>
      </c>
      <c r="AY49" s="26">
        <v>8</v>
      </c>
      <c r="AZ49" s="26">
        <f t="shared" si="117"/>
        <v>146639</v>
      </c>
      <c r="BA49" s="33">
        <f t="shared" si="167"/>
        <v>100</v>
      </c>
      <c r="BB49" s="33">
        <f t="shared" si="168"/>
        <v>100</v>
      </c>
      <c r="BC49" s="33">
        <f t="shared" si="169"/>
        <v>100</v>
      </c>
      <c r="BD49" s="26">
        <v>141526</v>
      </c>
      <c r="BE49" s="26">
        <v>8</v>
      </c>
      <c r="BF49" s="26">
        <f t="shared" si="118"/>
        <v>141534</v>
      </c>
      <c r="BG49" s="26">
        <v>141526</v>
      </c>
      <c r="BH49" s="26">
        <v>8</v>
      </c>
      <c r="BI49" s="26">
        <f t="shared" si="119"/>
        <v>141534</v>
      </c>
      <c r="BJ49" s="33">
        <f t="shared" si="170"/>
        <v>100</v>
      </c>
      <c r="BK49" s="33">
        <f t="shared" si="171"/>
        <v>100</v>
      </c>
      <c r="BL49" s="33">
        <f t="shared" si="172"/>
        <v>100</v>
      </c>
      <c r="BM49" s="26">
        <v>5105</v>
      </c>
      <c r="BN49" s="26">
        <v>0</v>
      </c>
      <c r="BO49" s="26">
        <f t="shared" si="120"/>
        <v>5105</v>
      </c>
      <c r="BP49" s="26">
        <v>5105</v>
      </c>
      <c r="BQ49" s="26">
        <v>0</v>
      </c>
      <c r="BR49" s="26">
        <f t="shared" si="121"/>
        <v>5105</v>
      </c>
      <c r="BS49" s="33">
        <f t="shared" si="173"/>
        <v>100</v>
      </c>
      <c r="BT49" s="33" t="str">
        <f t="shared" si="174"/>
        <v xml:space="preserve"> </v>
      </c>
      <c r="BU49" s="33">
        <f t="shared" si="175"/>
        <v>100</v>
      </c>
      <c r="BV49" s="26">
        <v>9971</v>
      </c>
      <c r="BW49" s="26">
        <v>0</v>
      </c>
      <c r="BX49" s="26">
        <f t="shared" si="122"/>
        <v>9971</v>
      </c>
      <c r="BY49" s="26">
        <v>9971</v>
      </c>
      <c r="BZ49" s="26">
        <v>0</v>
      </c>
      <c r="CA49" s="26">
        <f t="shared" si="123"/>
        <v>9971</v>
      </c>
      <c r="CB49" s="33">
        <f t="shared" si="176"/>
        <v>100</v>
      </c>
      <c r="CC49" s="33" t="str">
        <f t="shared" si="177"/>
        <v xml:space="preserve"> </v>
      </c>
      <c r="CD49" s="33">
        <f t="shared" si="178"/>
        <v>100</v>
      </c>
      <c r="CE49" s="26">
        <v>10032</v>
      </c>
      <c r="CF49" s="26">
        <v>0</v>
      </c>
      <c r="CG49" s="26">
        <f t="shared" si="124"/>
        <v>10032</v>
      </c>
      <c r="CH49" s="26">
        <v>10032</v>
      </c>
      <c r="CI49" s="26">
        <v>0</v>
      </c>
      <c r="CJ49" s="26">
        <f t="shared" si="125"/>
        <v>10032</v>
      </c>
      <c r="CK49" s="33">
        <f t="shared" si="179"/>
        <v>100</v>
      </c>
      <c r="CL49" s="33" t="str">
        <f t="shared" si="180"/>
        <v xml:space="preserve"> </v>
      </c>
      <c r="CM49" s="33">
        <f t="shared" si="181"/>
        <v>100</v>
      </c>
      <c r="CN49" s="26">
        <v>0</v>
      </c>
      <c r="CO49" s="26">
        <v>0</v>
      </c>
      <c r="CP49" s="26">
        <f t="shared" si="126"/>
        <v>0</v>
      </c>
      <c r="CQ49" s="26">
        <v>0</v>
      </c>
      <c r="CR49" s="26">
        <v>0</v>
      </c>
      <c r="CS49" s="26">
        <f t="shared" si="127"/>
        <v>0</v>
      </c>
      <c r="CT49" s="33" t="str">
        <f t="shared" si="182"/>
        <v xml:space="preserve"> </v>
      </c>
      <c r="CU49" s="33" t="str">
        <f t="shared" si="183"/>
        <v xml:space="preserve"> </v>
      </c>
      <c r="CV49" s="33" t="str">
        <f t="shared" si="184"/>
        <v xml:space="preserve"> </v>
      </c>
      <c r="CW49" s="26">
        <v>0</v>
      </c>
      <c r="CX49" s="26">
        <v>0</v>
      </c>
      <c r="CY49" s="26">
        <f t="shared" si="128"/>
        <v>0</v>
      </c>
      <c r="CZ49" s="26">
        <v>0</v>
      </c>
      <c r="DA49" s="26">
        <v>0</v>
      </c>
      <c r="DB49" s="26">
        <f t="shared" si="129"/>
        <v>0</v>
      </c>
      <c r="DC49" s="33" t="str">
        <f t="shared" si="185"/>
        <v xml:space="preserve"> </v>
      </c>
      <c r="DD49" s="33" t="str">
        <f t="shared" si="186"/>
        <v xml:space="preserve"> </v>
      </c>
      <c r="DE49" s="33" t="str">
        <f t="shared" si="187"/>
        <v xml:space="preserve"> </v>
      </c>
      <c r="DG49" s="10">
        <v>253315</v>
      </c>
      <c r="DH49" s="10" t="e">
        <f>#REF!-DG49</f>
        <v>#REF!</v>
      </c>
      <c r="DI49" s="10">
        <v>253307</v>
      </c>
      <c r="DJ49" s="10" t="e">
        <f>#REF!-DI49</f>
        <v>#REF!</v>
      </c>
      <c r="DK49" s="10">
        <v>78743</v>
      </c>
      <c r="DL49" s="10">
        <f t="shared" si="130"/>
        <v>9121</v>
      </c>
      <c r="DM49" s="10">
        <v>78743</v>
      </c>
      <c r="DN49" s="10">
        <f t="shared" si="131"/>
        <v>9121</v>
      </c>
      <c r="DO49" s="10">
        <v>4236</v>
      </c>
      <c r="DP49" s="10">
        <f t="shared" si="132"/>
        <v>803</v>
      </c>
      <c r="DQ49" s="10">
        <v>4236</v>
      </c>
      <c r="DR49" s="10">
        <f t="shared" si="133"/>
        <v>803</v>
      </c>
      <c r="DS49" s="10">
        <v>57481</v>
      </c>
      <c r="DT49" s="10">
        <f t="shared" si="134"/>
        <v>11783</v>
      </c>
      <c r="DU49" s="10">
        <v>57481</v>
      </c>
      <c r="DV49" s="10">
        <f t="shared" si="135"/>
        <v>11783</v>
      </c>
      <c r="DW49" s="10">
        <v>4052</v>
      </c>
      <c r="DX49" s="10">
        <f t="shared" si="136"/>
        <v>-256</v>
      </c>
      <c r="DY49" s="10">
        <v>4052</v>
      </c>
      <c r="DZ49" s="10">
        <f t="shared" si="137"/>
        <v>-256</v>
      </c>
      <c r="EA49" s="10">
        <v>12974</v>
      </c>
      <c r="EB49" s="10">
        <f t="shared" si="138"/>
        <v>-3209</v>
      </c>
      <c r="EC49" s="10">
        <v>12974</v>
      </c>
      <c r="ED49" s="10">
        <f t="shared" si="139"/>
        <v>-3209</v>
      </c>
      <c r="EE49" s="10">
        <v>153034</v>
      </c>
      <c r="EF49" s="10">
        <f t="shared" si="140"/>
        <v>-6395</v>
      </c>
      <c r="EG49" s="10">
        <v>153026</v>
      </c>
      <c r="EH49" s="10">
        <f t="shared" si="141"/>
        <v>-6387</v>
      </c>
      <c r="EI49" s="10">
        <v>147881</v>
      </c>
      <c r="EJ49" s="10">
        <f t="shared" si="142"/>
        <v>-6347</v>
      </c>
      <c r="EK49" s="10">
        <v>147873</v>
      </c>
      <c r="EL49" s="10">
        <f t="shared" si="143"/>
        <v>-6339</v>
      </c>
      <c r="EM49" s="10">
        <v>9775</v>
      </c>
      <c r="EN49" s="10">
        <f t="shared" si="144"/>
        <v>196</v>
      </c>
      <c r="EO49" s="10">
        <v>9775</v>
      </c>
      <c r="EP49" s="10">
        <f t="shared" si="145"/>
        <v>196</v>
      </c>
      <c r="EQ49" s="10">
        <v>11763</v>
      </c>
      <c r="ER49" s="10">
        <f t="shared" si="146"/>
        <v>-1731</v>
      </c>
      <c r="ES49" s="10">
        <v>11763</v>
      </c>
      <c r="ET49" s="10">
        <f t="shared" si="147"/>
        <v>-1731</v>
      </c>
      <c r="EU49" s="10">
        <v>0</v>
      </c>
      <c r="EV49" s="10">
        <f t="shared" si="148"/>
        <v>0</v>
      </c>
      <c r="EW49" s="10">
        <v>0</v>
      </c>
      <c r="EX49" s="10">
        <f t="shared" si="149"/>
        <v>0</v>
      </c>
      <c r="EY49" s="10">
        <v>0</v>
      </c>
      <c r="EZ49" s="10">
        <f t="shared" si="150"/>
        <v>0</v>
      </c>
      <c r="FA49" s="10">
        <v>0</v>
      </c>
      <c r="FB49" s="10">
        <f t="shared" si="151"/>
        <v>0</v>
      </c>
    </row>
    <row r="50" spans="1:158" ht="33" customHeight="1">
      <c r="A50" s="4" t="s">
        <v>57</v>
      </c>
      <c r="B50" s="25">
        <v>537902</v>
      </c>
      <c r="C50" s="25">
        <v>29560</v>
      </c>
      <c r="D50" s="25">
        <f t="shared" ref="D50:D66" si="188">SUM(B50:C50)</f>
        <v>567462</v>
      </c>
      <c r="E50" s="25">
        <v>529108</v>
      </c>
      <c r="F50" s="25">
        <v>6886</v>
      </c>
      <c r="G50" s="25">
        <f t="shared" ref="G50:G66" si="189">SUM(E50:F50)</f>
        <v>535994</v>
      </c>
      <c r="H50" s="32">
        <f t="shared" si="152"/>
        <v>98.365129707641913</v>
      </c>
      <c r="I50" s="32">
        <f t="shared" si="153"/>
        <v>23.294993234100136</v>
      </c>
      <c r="J50" s="32">
        <f t="shared" si="154"/>
        <v>94.454606652075384</v>
      </c>
      <c r="K50" s="25">
        <v>23018</v>
      </c>
      <c r="L50" s="25">
        <v>1444</v>
      </c>
      <c r="M50" s="25">
        <f t="shared" ref="M50:M66" si="190">SUM(K50:L50)</f>
        <v>24462</v>
      </c>
      <c r="N50" s="25">
        <v>22403</v>
      </c>
      <c r="O50" s="25">
        <v>343</v>
      </c>
      <c r="P50" s="25">
        <f t="shared" ref="P50:P66" si="191">SUM(N50:O50)</f>
        <v>22746</v>
      </c>
      <c r="Q50" s="32">
        <f t="shared" si="155"/>
        <v>97.328177947693106</v>
      </c>
      <c r="R50" s="32">
        <f t="shared" si="156"/>
        <v>23.753462603878116</v>
      </c>
      <c r="S50" s="32">
        <f t="shared" si="157"/>
        <v>92.985038018150604</v>
      </c>
      <c r="T50" s="25">
        <v>391757</v>
      </c>
      <c r="U50" s="25">
        <v>24819</v>
      </c>
      <c r="V50" s="25">
        <f t="shared" ref="V50:V66" si="192">SUM(T50:U50)</f>
        <v>416576</v>
      </c>
      <c r="W50" s="25">
        <v>384934</v>
      </c>
      <c r="X50" s="25">
        <v>5884</v>
      </c>
      <c r="Y50" s="25">
        <f t="shared" ref="Y50:Y66" si="193">SUM(W50:X50)</f>
        <v>390818</v>
      </c>
      <c r="Z50" s="32">
        <f t="shared" si="158"/>
        <v>98.258359135892917</v>
      </c>
      <c r="AA50" s="32">
        <f t="shared" si="159"/>
        <v>23.707643337765422</v>
      </c>
      <c r="AB50" s="32">
        <f t="shared" si="160"/>
        <v>93.816734521431869</v>
      </c>
      <c r="AC50" s="25">
        <v>45144</v>
      </c>
      <c r="AD50" s="25">
        <v>1210</v>
      </c>
      <c r="AE50" s="25">
        <f t="shared" ref="AE50:AE66" si="194">SUM(AC50:AD50)</f>
        <v>46354</v>
      </c>
      <c r="AF50" s="25">
        <v>44690</v>
      </c>
      <c r="AG50" s="25">
        <v>242</v>
      </c>
      <c r="AH50" s="25">
        <f t="shared" ref="AH50:AH66" si="195">SUM(AF50:AG50)</f>
        <v>44932</v>
      </c>
      <c r="AI50" s="32">
        <f t="shared" si="161"/>
        <v>98.994329257487152</v>
      </c>
      <c r="AJ50" s="32">
        <f t="shared" si="162"/>
        <v>20</v>
      </c>
      <c r="AK50" s="32">
        <f t="shared" si="163"/>
        <v>96.932303576821852</v>
      </c>
      <c r="AL50" s="25">
        <v>77983</v>
      </c>
      <c r="AM50" s="25">
        <v>2087</v>
      </c>
      <c r="AN50" s="25">
        <f t="shared" ref="AN50:AN66" si="196">SUM(AL50:AM50)</f>
        <v>80070</v>
      </c>
      <c r="AO50" s="25">
        <v>77081</v>
      </c>
      <c r="AP50" s="25">
        <v>417</v>
      </c>
      <c r="AQ50" s="25">
        <f t="shared" ref="AQ50:AQ66" si="197">SUM(AO50:AP50)</f>
        <v>77498</v>
      </c>
      <c r="AR50" s="32">
        <f t="shared" si="164"/>
        <v>98.843337650513575</v>
      </c>
      <c r="AS50" s="32">
        <f t="shared" si="165"/>
        <v>19.980833732630572</v>
      </c>
      <c r="AT50" s="32">
        <f t="shared" si="166"/>
        <v>96.787810665667536</v>
      </c>
      <c r="AU50" s="25">
        <v>929309</v>
      </c>
      <c r="AV50" s="25">
        <v>184156</v>
      </c>
      <c r="AW50" s="25">
        <f t="shared" ref="AW50:AW66" si="198">SUM(AU50:AV50)</f>
        <v>1113465</v>
      </c>
      <c r="AX50" s="25">
        <v>902747</v>
      </c>
      <c r="AY50" s="25">
        <v>14098</v>
      </c>
      <c r="AZ50" s="25">
        <f t="shared" ref="AZ50:AZ66" si="199">SUM(AX50:AY50)</f>
        <v>916845</v>
      </c>
      <c r="BA50" s="32">
        <f t="shared" si="167"/>
        <v>97.141747255218661</v>
      </c>
      <c r="BB50" s="32">
        <f t="shared" si="168"/>
        <v>7.6554660179413103</v>
      </c>
      <c r="BC50" s="32">
        <f t="shared" si="169"/>
        <v>82.341609300696476</v>
      </c>
      <c r="BD50" s="25">
        <v>928261</v>
      </c>
      <c r="BE50" s="25">
        <v>184156</v>
      </c>
      <c r="BF50" s="25">
        <f t="shared" ref="BF50:BF66" si="200">SUM(BD50:BE50)</f>
        <v>1112417</v>
      </c>
      <c r="BG50" s="25">
        <v>901699</v>
      </c>
      <c r="BH50" s="25">
        <v>14098</v>
      </c>
      <c r="BI50" s="25">
        <f t="shared" ref="BI50:BI65" si="201">SUM(BG50:BH50)</f>
        <v>915797</v>
      </c>
      <c r="BJ50" s="32">
        <f t="shared" si="170"/>
        <v>97.138520308404637</v>
      </c>
      <c r="BK50" s="32">
        <f t="shared" si="171"/>
        <v>7.6554660179413103</v>
      </c>
      <c r="BL50" s="32">
        <f t="shared" si="172"/>
        <v>82.324973458693989</v>
      </c>
      <c r="BM50" s="25">
        <v>1048</v>
      </c>
      <c r="BN50" s="25">
        <v>0</v>
      </c>
      <c r="BO50" s="25">
        <f t="shared" ref="BO50:BO66" si="202">SUM(BM50:BN50)</f>
        <v>1048</v>
      </c>
      <c r="BP50" s="25">
        <v>1048</v>
      </c>
      <c r="BQ50" s="25">
        <v>0</v>
      </c>
      <c r="BR50" s="25">
        <f t="shared" ref="BR50:BR66" si="203">SUM(BP50:BQ50)</f>
        <v>1048</v>
      </c>
      <c r="BS50" s="32">
        <f t="shared" si="173"/>
        <v>100</v>
      </c>
      <c r="BT50" s="32" t="str">
        <f t="shared" si="174"/>
        <v xml:space="preserve"> </v>
      </c>
      <c r="BU50" s="32">
        <f t="shared" si="175"/>
        <v>100</v>
      </c>
      <c r="BV50" s="25">
        <v>36478</v>
      </c>
      <c r="BW50" s="25">
        <v>2504</v>
      </c>
      <c r="BX50" s="25">
        <f t="shared" ref="BX50:BX66" si="204">SUM(BV50:BW50)</f>
        <v>38982</v>
      </c>
      <c r="BY50" s="25">
        <v>35570</v>
      </c>
      <c r="BZ50" s="25">
        <v>483</v>
      </c>
      <c r="CA50" s="25">
        <f t="shared" ref="CA50:CA66" si="205">SUM(BY50:BZ50)</f>
        <v>36053</v>
      </c>
      <c r="CB50" s="32">
        <f t="shared" si="176"/>
        <v>97.510828444541914</v>
      </c>
      <c r="CC50" s="32">
        <f t="shared" si="177"/>
        <v>19.289137380191693</v>
      </c>
      <c r="CD50" s="32">
        <f t="shared" si="178"/>
        <v>92.486275716997596</v>
      </c>
      <c r="CE50" s="25">
        <v>103990</v>
      </c>
      <c r="CF50" s="25">
        <v>0</v>
      </c>
      <c r="CG50" s="25">
        <f t="shared" ref="CG50:CG66" si="206">SUM(CE50:CF50)</f>
        <v>103990</v>
      </c>
      <c r="CH50" s="25">
        <v>103990</v>
      </c>
      <c r="CI50" s="25">
        <v>0</v>
      </c>
      <c r="CJ50" s="25">
        <f t="shared" ref="CJ50:CJ66" si="207">SUM(CH50:CI50)</f>
        <v>103990</v>
      </c>
      <c r="CK50" s="32">
        <f t="shared" si="179"/>
        <v>100</v>
      </c>
      <c r="CL50" s="32" t="str">
        <f t="shared" si="180"/>
        <v xml:space="preserve"> </v>
      </c>
      <c r="CM50" s="32">
        <f t="shared" si="181"/>
        <v>100</v>
      </c>
      <c r="CN50" s="25">
        <v>0</v>
      </c>
      <c r="CO50" s="25">
        <v>0</v>
      </c>
      <c r="CP50" s="25">
        <f t="shared" ref="CP50:CP66" si="208">SUM(CN50:CO50)</f>
        <v>0</v>
      </c>
      <c r="CQ50" s="25">
        <v>0</v>
      </c>
      <c r="CR50" s="25">
        <v>0</v>
      </c>
      <c r="CS50" s="25">
        <f t="shared" ref="CS50:CS66" si="209">SUM(CQ50:CR50)</f>
        <v>0</v>
      </c>
      <c r="CT50" s="32" t="str">
        <f t="shared" si="182"/>
        <v xml:space="preserve"> </v>
      </c>
      <c r="CU50" s="32" t="str">
        <f t="shared" si="183"/>
        <v xml:space="preserve"> </v>
      </c>
      <c r="CV50" s="32" t="str">
        <f t="shared" si="184"/>
        <v xml:space="preserve"> </v>
      </c>
      <c r="CW50" s="25">
        <v>0</v>
      </c>
      <c r="CX50" s="25">
        <v>0</v>
      </c>
      <c r="CY50" s="25">
        <f t="shared" ref="CY50:CY66" si="210">SUM(CW50:CX50)</f>
        <v>0</v>
      </c>
      <c r="CZ50" s="25">
        <v>0</v>
      </c>
      <c r="DA50" s="25">
        <v>0</v>
      </c>
      <c r="DB50" s="25">
        <f t="shared" ref="DB50:DB66" si="211">SUM(CZ50:DA50)</f>
        <v>0</v>
      </c>
      <c r="DC50" s="32" t="str">
        <f t="shared" si="185"/>
        <v xml:space="preserve"> </v>
      </c>
      <c r="DD50" s="32" t="str">
        <f t="shared" si="186"/>
        <v xml:space="preserve"> </v>
      </c>
      <c r="DE50" s="32" t="str">
        <f t="shared" si="187"/>
        <v xml:space="preserve"> </v>
      </c>
      <c r="DG50" s="10">
        <v>1795291</v>
      </c>
      <c r="DH50" s="10" t="e">
        <f>#REF!-DG50</f>
        <v>#REF!</v>
      </c>
      <c r="DI50" s="10">
        <v>1577524</v>
      </c>
      <c r="DJ50" s="10" t="e">
        <f>#REF!-DI50</f>
        <v>#REF!</v>
      </c>
      <c r="DK50" s="10">
        <v>522244</v>
      </c>
      <c r="DL50" s="10">
        <f t="shared" ref="DL50:DL66" si="212">D50-DK50</f>
        <v>45218</v>
      </c>
      <c r="DM50" s="10">
        <v>490815</v>
      </c>
      <c r="DN50" s="10">
        <f t="shared" ref="DN50:DN66" si="213">G50-DM50</f>
        <v>45179</v>
      </c>
      <c r="DO50" s="10">
        <v>20823</v>
      </c>
      <c r="DP50" s="10">
        <f t="shared" ref="DP50:DP66" si="214">M50-DO50</f>
        <v>3639</v>
      </c>
      <c r="DQ50" s="10">
        <v>19689</v>
      </c>
      <c r="DR50" s="10">
        <f t="shared" ref="DR50:DR66" si="215">P50-DQ50</f>
        <v>3057</v>
      </c>
      <c r="DS50" s="10">
        <v>393295</v>
      </c>
      <c r="DT50" s="10">
        <f t="shared" ref="DT50:DT66" si="216">V50-DS50</f>
        <v>23281</v>
      </c>
      <c r="DU50" s="10">
        <v>366361</v>
      </c>
      <c r="DV50" s="10">
        <f t="shared" ref="DV50:DV66" si="217">Y50-DU50</f>
        <v>24457</v>
      </c>
      <c r="DW50" s="10">
        <v>42258</v>
      </c>
      <c r="DX50" s="10">
        <f t="shared" ref="DX50:DX66" si="218">AE50-DW50</f>
        <v>4096</v>
      </c>
      <c r="DY50" s="10">
        <v>40962</v>
      </c>
      <c r="DZ50" s="10">
        <f t="shared" ref="DZ50:DZ66" si="219">AH50-DY50</f>
        <v>3970</v>
      </c>
      <c r="EA50" s="10">
        <v>65868</v>
      </c>
      <c r="EB50" s="10">
        <f t="shared" ref="EB50:EB66" si="220">AN50-EA50</f>
        <v>14202</v>
      </c>
      <c r="EC50" s="10">
        <v>63803</v>
      </c>
      <c r="ED50" s="10">
        <f t="shared" ref="ED50:ED66" si="221">AQ50-EC50</f>
        <v>13695</v>
      </c>
      <c r="EE50" s="10">
        <v>1131701</v>
      </c>
      <c r="EF50" s="10">
        <f t="shared" ref="EF50:EF66" si="222">AW50-EE50</f>
        <v>-18236</v>
      </c>
      <c r="EG50" s="10">
        <v>947843</v>
      </c>
      <c r="EH50" s="10">
        <f t="shared" ref="EH50:EH66" si="223">AZ50-EG50</f>
        <v>-30998</v>
      </c>
      <c r="EI50" s="10">
        <v>1130494</v>
      </c>
      <c r="EJ50" s="10">
        <f t="shared" ref="EJ50:EJ66" si="224">BF50-EI50</f>
        <v>-18077</v>
      </c>
      <c r="EK50" s="10">
        <v>946636</v>
      </c>
      <c r="EL50" s="10">
        <f t="shared" ref="EL50:EL66" si="225">BI50-EK50</f>
        <v>-30839</v>
      </c>
      <c r="EM50" s="10">
        <v>37598</v>
      </c>
      <c r="EN50" s="10">
        <f t="shared" ref="EN50:EN66" si="226">BX50-EM50</f>
        <v>1384</v>
      </c>
      <c r="EO50" s="10">
        <v>35118</v>
      </c>
      <c r="EP50" s="10">
        <f t="shared" ref="EP50:EP66" si="227">CA50-EO50</f>
        <v>935</v>
      </c>
      <c r="EQ50" s="10">
        <v>103748</v>
      </c>
      <c r="ER50" s="10">
        <f t="shared" ref="ER50:ER66" si="228">CG50-EQ50</f>
        <v>242</v>
      </c>
      <c r="ES50" s="10">
        <v>103748</v>
      </c>
      <c r="ET50" s="10">
        <f t="shared" ref="ET50:ET66" si="229">CJ50-ES50</f>
        <v>242</v>
      </c>
      <c r="EU50" s="10">
        <v>0</v>
      </c>
      <c r="EV50" s="10">
        <f t="shared" ref="EV50:EV66" si="230">CP50-EU50</f>
        <v>0</v>
      </c>
      <c r="EW50" s="10">
        <v>0</v>
      </c>
      <c r="EX50" s="10">
        <f t="shared" ref="EX50:EX66" si="231">CS50-EW50</f>
        <v>0</v>
      </c>
      <c r="EY50" s="10">
        <v>0</v>
      </c>
      <c r="EZ50" s="10">
        <f t="shared" ref="EZ50:EZ66" si="232">CY50-EY50</f>
        <v>0</v>
      </c>
      <c r="FA50" s="10">
        <v>0</v>
      </c>
      <c r="FB50" s="10">
        <f t="shared" ref="FB50:FB66" si="233">DB50-FA50</f>
        <v>0</v>
      </c>
    </row>
    <row r="51" spans="1:158" ht="33" customHeight="1">
      <c r="A51" s="4" t="s">
        <v>58</v>
      </c>
      <c r="B51" s="25">
        <v>206343</v>
      </c>
      <c r="C51" s="25">
        <v>10734</v>
      </c>
      <c r="D51" s="25">
        <f t="shared" si="188"/>
        <v>217077</v>
      </c>
      <c r="E51" s="25">
        <v>203801</v>
      </c>
      <c r="F51" s="25">
        <v>2221</v>
      </c>
      <c r="G51" s="25">
        <f t="shared" si="189"/>
        <v>206022</v>
      </c>
      <c r="H51" s="32">
        <f t="shared" si="152"/>
        <v>98.76807063966308</v>
      </c>
      <c r="I51" s="32">
        <f t="shared" si="153"/>
        <v>20.69126141233464</v>
      </c>
      <c r="J51" s="32">
        <f t="shared" si="154"/>
        <v>94.907337027874902</v>
      </c>
      <c r="K51" s="25">
        <v>11098</v>
      </c>
      <c r="L51" s="25">
        <v>722</v>
      </c>
      <c r="M51" s="25">
        <f t="shared" si="190"/>
        <v>11820</v>
      </c>
      <c r="N51" s="25">
        <v>10891</v>
      </c>
      <c r="O51" s="25">
        <v>298</v>
      </c>
      <c r="P51" s="25">
        <f t="shared" si="191"/>
        <v>11189</v>
      </c>
      <c r="Q51" s="32">
        <f t="shared" si="155"/>
        <v>98.134799062894217</v>
      </c>
      <c r="R51" s="32">
        <f t="shared" si="156"/>
        <v>41.274238227146817</v>
      </c>
      <c r="S51" s="32">
        <f t="shared" si="157"/>
        <v>94.661590524534688</v>
      </c>
      <c r="T51" s="25">
        <v>144808</v>
      </c>
      <c r="U51" s="25">
        <v>8102</v>
      </c>
      <c r="V51" s="25">
        <f t="shared" si="192"/>
        <v>152910</v>
      </c>
      <c r="W51" s="25">
        <v>142873</v>
      </c>
      <c r="X51" s="25">
        <v>1593</v>
      </c>
      <c r="Y51" s="25">
        <f t="shared" si="193"/>
        <v>144466</v>
      </c>
      <c r="Z51" s="32">
        <f t="shared" si="158"/>
        <v>98.663747859234292</v>
      </c>
      <c r="AA51" s="32">
        <f t="shared" si="159"/>
        <v>19.661811898296715</v>
      </c>
      <c r="AB51" s="32">
        <f t="shared" si="160"/>
        <v>94.477797397161737</v>
      </c>
      <c r="AC51" s="25">
        <v>19610</v>
      </c>
      <c r="AD51" s="25">
        <v>1860</v>
      </c>
      <c r="AE51" s="25">
        <f t="shared" si="194"/>
        <v>21470</v>
      </c>
      <c r="AF51" s="25">
        <v>19210</v>
      </c>
      <c r="AG51" s="25">
        <v>280</v>
      </c>
      <c r="AH51" s="25">
        <f t="shared" si="195"/>
        <v>19490</v>
      </c>
      <c r="AI51" s="32">
        <f t="shared" si="161"/>
        <v>97.960224375318717</v>
      </c>
      <c r="AJ51" s="32">
        <f t="shared" si="162"/>
        <v>15.053763440860216</v>
      </c>
      <c r="AK51" s="32">
        <f t="shared" si="163"/>
        <v>90.777829529576152</v>
      </c>
      <c r="AL51" s="25">
        <v>30827</v>
      </c>
      <c r="AM51" s="25">
        <v>50</v>
      </c>
      <c r="AN51" s="25">
        <f t="shared" si="196"/>
        <v>30877</v>
      </c>
      <c r="AO51" s="25">
        <v>30827</v>
      </c>
      <c r="AP51" s="25">
        <v>50</v>
      </c>
      <c r="AQ51" s="25">
        <f t="shared" si="197"/>
        <v>30877</v>
      </c>
      <c r="AR51" s="32">
        <f t="shared" si="164"/>
        <v>100</v>
      </c>
      <c r="AS51" s="32">
        <f t="shared" si="165"/>
        <v>100</v>
      </c>
      <c r="AT51" s="32">
        <f t="shared" si="166"/>
        <v>100</v>
      </c>
      <c r="AU51" s="25">
        <v>421032</v>
      </c>
      <c r="AV51" s="25">
        <v>27512</v>
      </c>
      <c r="AW51" s="25">
        <f t="shared" si="198"/>
        <v>448544</v>
      </c>
      <c r="AX51" s="25">
        <v>414438</v>
      </c>
      <c r="AY51" s="25">
        <v>4097</v>
      </c>
      <c r="AZ51" s="25">
        <f t="shared" si="199"/>
        <v>418535</v>
      </c>
      <c r="BA51" s="32">
        <f t="shared" si="167"/>
        <v>98.433848258564666</v>
      </c>
      <c r="BB51" s="32">
        <f t="shared" si="168"/>
        <v>14.891683628961907</v>
      </c>
      <c r="BC51" s="32">
        <f t="shared" si="169"/>
        <v>93.309686452165224</v>
      </c>
      <c r="BD51" s="25">
        <v>402649</v>
      </c>
      <c r="BE51" s="25">
        <v>27512</v>
      </c>
      <c r="BF51" s="25">
        <f t="shared" si="200"/>
        <v>430161</v>
      </c>
      <c r="BG51" s="25">
        <v>396055</v>
      </c>
      <c r="BH51" s="25">
        <v>4097</v>
      </c>
      <c r="BI51" s="25">
        <f t="shared" si="201"/>
        <v>400152</v>
      </c>
      <c r="BJ51" s="32">
        <f t="shared" si="170"/>
        <v>98.362345367801723</v>
      </c>
      <c r="BK51" s="32">
        <f t="shared" si="171"/>
        <v>14.891683628961907</v>
      </c>
      <c r="BL51" s="32">
        <f t="shared" si="172"/>
        <v>93.023774819195609</v>
      </c>
      <c r="BM51" s="25">
        <v>18383</v>
      </c>
      <c r="BN51" s="25">
        <v>0</v>
      </c>
      <c r="BO51" s="25">
        <f t="shared" si="202"/>
        <v>18383</v>
      </c>
      <c r="BP51" s="25">
        <v>18383</v>
      </c>
      <c r="BQ51" s="25">
        <v>0</v>
      </c>
      <c r="BR51" s="25">
        <f t="shared" si="203"/>
        <v>18383</v>
      </c>
      <c r="BS51" s="32">
        <f t="shared" si="173"/>
        <v>100</v>
      </c>
      <c r="BT51" s="32" t="str">
        <f t="shared" si="174"/>
        <v xml:space="preserve"> </v>
      </c>
      <c r="BU51" s="32">
        <f t="shared" si="175"/>
        <v>100</v>
      </c>
      <c r="BV51" s="25">
        <v>15595</v>
      </c>
      <c r="BW51" s="25">
        <v>1138</v>
      </c>
      <c r="BX51" s="25">
        <f t="shared" si="204"/>
        <v>16733</v>
      </c>
      <c r="BY51" s="25">
        <v>15205</v>
      </c>
      <c r="BZ51" s="25">
        <v>262</v>
      </c>
      <c r="CA51" s="25">
        <f t="shared" si="205"/>
        <v>15467</v>
      </c>
      <c r="CB51" s="32">
        <f t="shared" si="176"/>
        <v>97.499198461045211</v>
      </c>
      <c r="CC51" s="32">
        <f t="shared" si="177"/>
        <v>23.022847100175746</v>
      </c>
      <c r="CD51" s="32">
        <f t="shared" si="178"/>
        <v>92.43411223331141</v>
      </c>
      <c r="CE51" s="25">
        <v>51714</v>
      </c>
      <c r="CF51" s="25">
        <v>0</v>
      </c>
      <c r="CG51" s="25">
        <f t="shared" si="206"/>
        <v>51714</v>
      </c>
      <c r="CH51" s="25">
        <v>51714</v>
      </c>
      <c r="CI51" s="25">
        <v>0</v>
      </c>
      <c r="CJ51" s="25">
        <f t="shared" si="207"/>
        <v>51714</v>
      </c>
      <c r="CK51" s="32">
        <f t="shared" si="179"/>
        <v>100</v>
      </c>
      <c r="CL51" s="32" t="str">
        <f t="shared" si="180"/>
        <v xml:space="preserve"> </v>
      </c>
      <c r="CM51" s="32">
        <f t="shared" si="181"/>
        <v>100</v>
      </c>
      <c r="CN51" s="25">
        <v>0</v>
      </c>
      <c r="CO51" s="25">
        <v>0</v>
      </c>
      <c r="CP51" s="25">
        <f t="shared" si="208"/>
        <v>0</v>
      </c>
      <c r="CQ51" s="25">
        <v>0</v>
      </c>
      <c r="CR51" s="25">
        <v>0</v>
      </c>
      <c r="CS51" s="25">
        <f t="shared" si="209"/>
        <v>0</v>
      </c>
      <c r="CT51" s="32" t="str">
        <f t="shared" si="182"/>
        <v xml:space="preserve"> </v>
      </c>
      <c r="CU51" s="32" t="str">
        <f t="shared" si="183"/>
        <v xml:space="preserve"> </v>
      </c>
      <c r="CV51" s="32" t="str">
        <f t="shared" si="184"/>
        <v xml:space="preserve"> </v>
      </c>
      <c r="CW51" s="25">
        <v>0</v>
      </c>
      <c r="CX51" s="25">
        <v>0</v>
      </c>
      <c r="CY51" s="25">
        <f t="shared" si="210"/>
        <v>0</v>
      </c>
      <c r="CZ51" s="25">
        <v>0</v>
      </c>
      <c r="DA51" s="25">
        <v>0</v>
      </c>
      <c r="DB51" s="25">
        <f t="shared" si="211"/>
        <v>0</v>
      </c>
      <c r="DC51" s="32" t="str">
        <f t="shared" si="185"/>
        <v xml:space="preserve"> </v>
      </c>
      <c r="DD51" s="32" t="str">
        <f t="shared" si="186"/>
        <v xml:space="preserve"> </v>
      </c>
      <c r="DE51" s="32" t="str">
        <f t="shared" si="187"/>
        <v xml:space="preserve"> </v>
      </c>
      <c r="DG51" s="10">
        <v>740469</v>
      </c>
      <c r="DH51" s="10" t="e">
        <f>#REF!-DG51</f>
        <v>#REF!</v>
      </c>
      <c r="DI51" s="10">
        <v>700985</v>
      </c>
      <c r="DJ51" s="10" t="e">
        <f>#REF!-DI51</f>
        <v>#REF!</v>
      </c>
      <c r="DK51" s="10">
        <v>191409</v>
      </c>
      <c r="DL51" s="10">
        <f t="shared" si="212"/>
        <v>25668</v>
      </c>
      <c r="DM51" s="10">
        <v>180575</v>
      </c>
      <c r="DN51" s="10">
        <f t="shared" si="213"/>
        <v>25447</v>
      </c>
      <c r="DO51" s="10">
        <v>9862</v>
      </c>
      <c r="DP51" s="10">
        <f t="shared" si="214"/>
        <v>1958</v>
      </c>
      <c r="DQ51" s="10">
        <v>9325</v>
      </c>
      <c r="DR51" s="10">
        <f t="shared" si="215"/>
        <v>1864</v>
      </c>
      <c r="DS51" s="10">
        <v>140159</v>
      </c>
      <c r="DT51" s="10">
        <f t="shared" si="216"/>
        <v>12751</v>
      </c>
      <c r="DU51" s="10">
        <v>131771</v>
      </c>
      <c r="DV51" s="10">
        <f t="shared" si="217"/>
        <v>12695</v>
      </c>
      <c r="DW51" s="10">
        <v>20731</v>
      </c>
      <c r="DX51" s="10">
        <f t="shared" si="218"/>
        <v>739</v>
      </c>
      <c r="DY51" s="10">
        <v>18927</v>
      </c>
      <c r="DZ51" s="10">
        <f t="shared" si="219"/>
        <v>563</v>
      </c>
      <c r="EA51" s="10">
        <v>20657</v>
      </c>
      <c r="EB51" s="10">
        <f t="shared" si="220"/>
        <v>10220</v>
      </c>
      <c r="EC51" s="10">
        <v>20552</v>
      </c>
      <c r="ED51" s="10">
        <f t="shared" si="221"/>
        <v>10325</v>
      </c>
      <c r="EE51" s="10">
        <v>481503</v>
      </c>
      <c r="EF51" s="10">
        <f t="shared" si="222"/>
        <v>-32959</v>
      </c>
      <c r="EG51" s="10">
        <v>453991</v>
      </c>
      <c r="EH51" s="10">
        <f t="shared" si="223"/>
        <v>-35456</v>
      </c>
      <c r="EI51" s="10">
        <v>463532</v>
      </c>
      <c r="EJ51" s="10">
        <f t="shared" si="224"/>
        <v>-33371</v>
      </c>
      <c r="EK51" s="10">
        <v>436020</v>
      </c>
      <c r="EL51" s="10">
        <f t="shared" si="225"/>
        <v>-35868</v>
      </c>
      <c r="EM51" s="10">
        <v>16147</v>
      </c>
      <c r="EN51" s="10">
        <f t="shared" si="226"/>
        <v>586</v>
      </c>
      <c r="EO51" s="10">
        <v>15009</v>
      </c>
      <c r="EP51" s="10">
        <f t="shared" si="227"/>
        <v>458</v>
      </c>
      <c r="EQ51" s="10">
        <v>51410</v>
      </c>
      <c r="ER51" s="10">
        <f t="shared" si="228"/>
        <v>304</v>
      </c>
      <c r="ES51" s="10">
        <v>51410</v>
      </c>
      <c r="ET51" s="10">
        <f t="shared" si="229"/>
        <v>304</v>
      </c>
      <c r="EU51" s="10">
        <v>0</v>
      </c>
      <c r="EV51" s="10">
        <f t="shared" si="230"/>
        <v>0</v>
      </c>
      <c r="EW51" s="10">
        <v>0</v>
      </c>
      <c r="EX51" s="10">
        <f t="shared" si="231"/>
        <v>0</v>
      </c>
      <c r="EY51" s="10">
        <v>0</v>
      </c>
      <c r="EZ51" s="10">
        <f t="shared" si="232"/>
        <v>0</v>
      </c>
      <c r="FA51" s="10">
        <v>0</v>
      </c>
      <c r="FB51" s="10">
        <f t="shared" si="233"/>
        <v>0</v>
      </c>
    </row>
    <row r="52" spans="1:158" ht="33" customHeight="1">
      <c r="A52" s="4" t="s">
        <v>59</v>
      </c>
      <c r="B52" s="25">
        <v>162231</v>
      </c>
      <c r="C52" s="25">
        <v>8463</v>
      </c>
      <c r="D52" s="25">
        <f t="shared" si="188"/>
        <v>170694</v>
      </c>
      <c r="E52" s="25">
        <v>159936</v>
      </c>
      <c r="F52" s="25">
        <v>2050</v>
      </c>
      <c r="G52" s="25">
        <f t="shared" si="189"/>
        <v>161986</v>
      </c>
      <c r="H52" s="32">
        <f t="shared" si="152"/>
        <v>98.5853505187048</v>
      </c>
      <c r="I52" s="32">
        <f t="shared" si="153"/>
        <v>24.223088739217772</v>
      </c>
      <c r="J52" s="32">
        <f t="shared" si="154"/>
        <v>94.898473291386935</v>
      </c>
      <c r="K52" s="25">
        <v>9174</v>
      </c>
      <c r="L52" s="25">
        <v>329</v>
      </c>
      <c r="M52" s="25">
        <f t="shared" si="190"/>
        <v>9503</v>
      </c>
      <c r="N52" s="25">
        <v>8948</v>
      </c>
      <c r="O52" s="25">
        <v>30</v>
      </c>
      <c r="P52" s="25">
        <f t="shared" si="191"/>
        <v>8978</v>
      </c>
      <c r="Q52" s="32">
        <f t="shared" si="155"/>
        <v>97.536516241552221</v>
      </c>
      <c r="R52" s="32">
        <f t="shared" si="156"/>
        <v>9.1185410334346511</v>
      </c>
      <c r="S52" s="32">
        <f t="shared" si="157"/>
        <v>94.475428811954117</v>
      </c>
      <c r="T52" s="25">
        <v>120379</v>
      </c>
      <c r="U52" s="25">
        <v>7186</v>
      </c>
      <c r="V52" s="25">
        <f t="shared" si="192"/>
        <v>127565</v>
      </c>
      <c r="W52" s="25">
        <v>118586</v>
      </c>
      <c r="X52" s="25">
        <v>1862</v>
      </c>
      <c r="Y52" s="25">
        <f t="shared" si="193"/>
        <v>120448</v>
      </c>
      <c r="Z52" s="32">
        <f t="shared" si="158"/>
        <v>98.510537552230872</v>
      </c>
      <c r="AA52" s="32">
        <f t="shared" si="159"/>
        <v>25.911494572780409</v>
      </c>
      <c r="AB52" s="32">
        <f t="shared" si="160"/>
        <v>94.420883471171564</v>
      </c>
      <c r="AC52" s="25">
        <v>11307</v>
      </c>
      <c r="AD52" s="25">
        <v>936</v>
      </c>
      <c r="AE52" s="25">
        <f t="shared" si="194"/>
        <v>12243</v>
      </c>
      <c r="AF52" s="25">
        <v>11057</v>
      </c>
      <c r="AG52" s="25">
        <v>150</v>
      </c>
      <c r="AH52" s="25">
        <f t="shared" si="195"/>
        <v>11207</v>
      </c>
      <c r="AI52" s="32">
        <f t="shared" si="161"/>
        <v>97.78898027770407</v>
      </c>
      <c r="AJ52" s="32">
        <f t="shared" si="162"/>
        <v>16.025641025641026</v>
      </c>
      <c r="AK52" s="32">
        <f t="shared" si="163"/>
        <v>91.538021726700975</v>
      </c>
      <c r="AL52" s="25">
        <v>21371</v>
      </c>
      <c r="AM52" s="25">
        <v>12</v>
      </c>
      <c r="AN52" s="25">
        <f t="shared" si="196"/>
        <v>21383</v>
      </c>
      <c r="AO52" s="25">
        <v>21345</v>
      </c>
      <c r="AP52" s="25">
        <v>8</v>
      </c>
      <c r="AQ52" s="25">
        <f t="shared" si="197"/>
        <v>21353</v>
      </c>
      <c r="AR52" s="32">
        <f t="shared" si="164"/>
        <v>99.878339806279541</v>
      </c>
      <c r="AS52" s="32">
        <f t="shared" si="165"/>
        <v>66.666666666666657</v>
      </c>
      <c r="AT52" s="32">
        <f t="shared" si="166"/>
        <v>99.859701632137671</v>
      </c>
      <c r="AU52" s="25">
        <v>340937</v>
      </c>
      <c r="AV52" s="25">
        <v>28188</v>
      </c>
      <c r="AW52" s="25">
        <f t="shared" si="198"/>
        <v>369125</v>
      </c>
      <c r="AX52" s="25">
        <v>334425</v>
      </c>
      <c r="AY52" s="25">
        <v>3099</v>
      </c>
      <c r="AZ52" s="25">
        <f t="shared" si="199"/>
        <v>337524</v>
      </c>
      <c r="BA52" s="32">
        <f t="shared" si="167"/>
        <v>98.089969701147126</v>
      </c>
      <c r="BB52" s="32">
        <f t="shared" si="168"/>
        <v>10.994040017028523</v>
      </c>
      <c r="BC52" s="32">
        <f t="shared" si="169"/>
        <v>91.438943447341686</v>
      </c>
      <c r="BD52" s="25">
        <v>339349</v>
      </c>
      <c r="BE52" s="25">
        <v>28188</v>
      </c>
      <c r="BF52" s="25">
        <f t="shared" si="200"/>
        <v>367537</v>
      </c>
      <c r="BG52" s="25">
        <v>332837</v>
      </c>
      <c r="BH52" s="25">
        <v>3099</v>
      </c>
      <c r="BI52" s="25">
        <f t="shared" si="201"/>
        <v>335936</v>
      </c>
      <c r="BJ52" s="32">
        <f t="shared" si="170"/>
        <v>98.081031622312125</v>
      </c>
      <c r="BK52" s="32">
        <f t="shared" si="171"/>
        <v>10.994040017028523</v>
      </c>
      <c r="BL52" s="32">
        <f t="shared" si="172"/>
        <v>91.401954088976083</v>
      </c>
      <c r="BM52" s="25">
        <v>1588</v>
      </c>
      <c r="BN52" s="25">
        <v>0</v>
      </c>
      <c r="BO52" s="25">
        <f t="shared" si="202"/>
        <v>1588</v>
      </c>
      <c r="BP52" s="25">
        <v>1588</v>
      </c>
      <c r="BQ52" s="25">
        <v>0</v>
      </c>
      <c r="BR52" s="25">
        <f t="shared" si="203"/>
        <v>1588</v>
      </c>
      <c r="BS52" s="32">
        <f t="shared" si="173"/>
        <v>100</v>
      </c>
      <c r="BT52" s="32" t="str">
        <f t="shared" si="174"/>
        <v xml:space="preserve"> </v>
      </c>
      <c r="BU52" s="32">
        <f t="shared" si="175"/>
        <v>100</v>
      </c>
      <c r="BV52" s="25">
        <v>17616</v>
      </c>
      <c r="BW52" s="25">
        <v>840</v>
      </c>
      <c r="BX52" s="25">
        <f t="shared" si="204"/>
        <v>18456</v>
      </c>
      <c r="BY52" s="25">
        <v>17247</v>
      </c>
      <c r="BZ52" s="25">
        <v>223</v>
      </c>
      <c r="CA52" s="25">
        <f t="shared" si="205"/>
        <v>17470</v>
      </c>
      <c r="CB52" s="32">
        <f t="shared" si="176"/>
        <v>97.905313351498634</v>
      </c>
      <c r="CC52" s="32">
        <f t="shared" si="177"/>
        <v>26.547619047619047</v>
      </c>
      <c r="CD52" s="32">
        <f t="shared" si="178"/>
        <v>94.657563935847421</v>
      </c>
      <c r="CE52" s="25">
        <v>43604</v>
      </c>
      <c r="CF52" s="25">
        <v>0</v>
      </c>
      <c r="CG52" s="25">
        <f t="shared" si="206"/>
        <v>43604</v>
      </c>
      <c r="CH52" s="25">
        <v>43604</v>
      </c>
      <c r="CI52" s="25">
        <v>0</v>
      </c>
      <c r="CJ52" s="25">
        <f t="shared" si="207"/>
        <v>43604</v>
      </c>
      <c r="CK52" s="32">
        <f t="shared" si="179"/>
        <v>100</v>
      </c>
      <c r="CL52" s="32" t="str">
        <f t="shared" si="180"/>
        <v xml:space="preserve"> </v>
      </c>
      <c r="CM52" s="32">
        <f t="shared" si="181"/>
        <v>100</v>
      </c>
      <c r="CN52" s="25">
        <v>0</v>
      </c>
      <c r="CO52" s="25">
        <v>0</v>
      </c>
      <c r="CP52" s="25">
        <f t="shared" si="208"/>
        <v>0</v>
      </c>
      <c r="CQ52" s="25">
        <v>0</v>
      </c>
      <c r="CR52" s="25">
        <v>0</v>
      </c>
      <c r="CS52" s="25">
        <f t="shared" si="209"/>
        <v>0</v>
      </c>
      <c r="CT52" s="32" t="str">
        <f t="shared" si="182"/>
        <v xml:space="preserve"> </v>
      </c>
      <c r="CU52" s="32" t="str">
        <f t="shared" si="183"/>
        <v xml:space="preserve"> </v>
      </c>
      <c r="CV52" s="32" t="str">
        <f t="shared" si="184"/>
        <v xml:space="preserve"> </v>
      </c>
      <c r="CW52" s="25">
        <v>0</v>
      </c>
      <c r="CX52" s="25">
        <v>0</v>
      </c>
      <c r="CY52" s="25">
        <f t="shared" si="210"/>
        <v>0</v>
      </c>
      <c r="CZ52" s="25">
        <v>0</v>
      </c>
      <c r="DA52" s="25">
        <v>0</v>
      </c>
      <c r="DB52" s="25">
        <f t="shared" si="211"/>
        <v>0</v>
      </c>
      <c r="DC52" s="32" t="str">
        <f t="shared" si="185"/>
        <v xml:space="preserve"> </v>
      </c>
      <c r="DD52" s="32" t="str">
        <f t="shared" si="186"/>
        <v xml:space="preserve"> </v>
      </c>
      <c r="DE52" s="32" t="str">
        <f t="shared" si="187"/>
        <v xml:space="preserve"> </v>
      </c>
      <c r="DG52" s="10">
        <v>610997</v>
      </c>
      <c r="DH52" s="10" t="e">
        <f>#REF!-DG52</f>
        <v>#REF!</v>
      </c>
      <c r="DI52" s="10">
        <v>560668</v>
      </c>
      <c r="DJ52" s="10" t="e">
        <f>#REF!-DI52</f>
        <v>#REF!</v>
      </c>
      <c r="DK52" s="10">
        <v>153072</v>
      </c>
      <c r="DL52" s="10">
        <f t="shared" si="212"/>
        <v>17622</v>
      </c>
      <c r="DM52" s="10">
        <v>144252</v>
      </c>
      <c r="DN52" s="10">
        <f t="shared" si="213"/>
        <v>17734</v>
      </c>
      <c r="DO52" s="10">
        <v>1436</v>
      </c>
      <c r="DP52" s="10">
        <f t="shared" si="214"/>
        <v>8067</v>
      </c>
      <c r="DQ52" s="10">
        <v>1107</v>
      </c>
      <c r="DR52" s="10">
        <f t="shared" si="215"/>
        <v>7871</v>
      </c>
      <c r="DS52" s="10">
        <v>128473</v>
      </c>
      <c r="DT52" s="10">
        <f t="shared" si="216"/>
        <v>-908</v>
      </c>
      <c r="DU52" s="10">
        <v>120930</v>
      </c>
      <c r="DV52" s="10">
        <f t="shared" si="217"/>
        <v>-482</v>
      </c>
      <c r="DW52" s="10">
        <v>10643</v>
      </c>
      <c r="DX52" s="10">
        <f t="shared" si="218"/>
        <v>1600</v>
      </c>
      <c r="DY52" s="10">
        <v>9707</v>
      </c>
      <c r="DZ52" s="10">
        <f t="shared" si="219"/>
        <v>1500</v>
      </c>
      <c r="EA52" s="10">
        <v>12520</v>
      </c>
      <c r="EB52" s="10">
        <f t="shared" si="220"/>
        <v>8863</v>
      </c>
      <c r="EC52" s="10">
        <v>12508</v>
      </c>
      <c r="ED52" s="10">
        <f t="shared" si="221"/>
        <v>8845</v>
      </c>
      <c r="EE52" s="10">
        <v>397685</v>
      </c>
      <c r="EF52" s="10">
        <f t="shared" si="222"/>
        <v>-28560</v>
      </c>
      <c r="EG52" s="10">
        <v>357053</v>
      </c>
      <c r="EH52" s="10">
        <f t="shared" si="223"/>
        <v>-19529</v>
      </c>
      <c r="EI52" s="10">
        <v>396092</v>
      </c>
      <c r="EJ52" s="10">
        <f t="shared" si="224"/>
        <v>-28555</v>
      </c>
      <c r="EK52" s="10">
        <v>355460</v>
      </c>
      <c r="EL52" s="10">
        <f t="shared" si="225"/>
        <v>-19524</v>
      </c>
      <c r="EM52" s="10">
        <v>17946</v>
      </c>
      <c r="EN52" s="10">
        <f t="shared" si="226"/>
        <v>510</v>
      </c>
      <c r="EO52" s="10">
        <v>17069</v>
      </c>
      <c r="EP52" s="10">
        <f t="shared" si="227"/>
        <v>401</v>
      </c>
      <c r="EQ52" s="10">
        <v>42294</v>
      </c>
      <c r="ER52" s="10">
        <f t="shared" si="228"/>
        <v>1310</v>
      </c>
      <c r="ES52" s="10">
        <v>42294</v>
      </c>
      <c r="ET52" s="10">
        <f t="shared" si="229"/>
        <v>1310</v>
      </c>
      <c r="EU52" s="10">
        <v>0</v>
      </c>
      <c r="EV52" s="10">
        <f t="shared" si="230"/>
        <v>0</v>
      </c>
      <c r="EW52" s="10">
        <v>0</v>
      </c>
      <c r="EX52" s="10">
        <f t="shared" si="231"/>
        <v>0</v>
      </c>
      <c r="EY52" s="10">
        <v>0</v>
      </c>
      <c r="EZ52" s="10">
        <f t="shared" si="232"/>
        <v>0</v>
      </c>
      <c r="FA52" s="10">
        <v>0</v>
      </c>
      <c r="FB52" s="10">
        <f t="shared" si="233"/>
        <v>0</v>
      </c>
    </row>
    <row r="53" spans="1:158" ht="33" customHeight="1">
      <c r="A53" s="4" t="s">
        <v>60</v>
      </c>
      <c r="B53" s="25">
        <v>208868</v>
      </c>
      <c r="C53" s="25">
        <v>17992</v>
      </c>
      <c r="D53" s="25">
        <f t="shared" si="188"/>
        <v>226860</v>
      </c>
      <c r="E53" s="25">
        <v>201771</v>
      </c>
      <c r="F53" s="25">
        <v>1324</v>
      </c>
      <c r="G53" s="25">
        <f t="shared" si="189"/>
        <v>203095</v>
      </c>
      <c r="H53" s="32">
        <f t="shared" si="152"/>
        <v>96.602160216021602</v>
      </c>
      <c r="I53" s="32">
        <f t="shared" si="153"/>
        <v>7.3588261449533121</v>
      </c>
      <c r="J53" s="32">
        <f t="shared" si="154"/>
        <v>89.52437626730142</v>
      </c>
      <c r="K53" s="25">
        <v>9354</v>
      </c>
      <c r="L53" s="25">
        <v>702</v>
      </c>
      <c r="M53" s="25">
        <f t="shared" si="190"/>
        <v>10056</v>
      </c>
      <c r="N53" s="25">
        <v>8925</v>
      </c>
      <c r="O53" s="25">
        <v>270</v>
      </c>
      <c r="P53" s="25">
        <f t="shared" si="191"/>
        <v>9195</v>
      </c>
      <c r="Q53" s="32">
        <f t="shared" si="155"/>
        <v>95.413726747915334</v>
      </c>
      <c r="R53" s="32">
        <f t="shared" si="156"/>
        <v>38.461538461538467</v>
      </c>
      <c r="S53" s="32">
        <f t="shared" si="157"/>
        <v>91.437947494033409</v>
      </c>
      <c r="T53" s="25">
        <v>147692</v>
      </c>
      <c r="U53" s="25">
        <v>15928</v>
      </c>
      <c r="V53" s="25">
        <f t="shared" si="192"/>
        <v>163620</v>
      </c>
      <c r="W53" s="25">
        <v>141353</v>
      </c>
      <c r="X53" s="25">
        <v>1004</v>
      </c>
      <c r="Y53" s="25">
        <f t="shared" si="193"/>
        <v>142357</v>
      </c>
      <c r="Z53" s="32">
        <f t="shared" si="158"/>
        <v>95.707959808249598</v>
      </c>
      <c r="AA53" s="32">
        <f t="shared" si="159"/>
        <v>6.3033651431441493</v>
      </c>
      <c r="AB53" s="32">
        <f t="shared" si="160"/>
        <v>87.004644908935333</v>
      </c>
      <c r="AC53" s="25">
        <v>11907</v>
      </c>
      <c r="AD53" s="25">
        <v>1343</v>
      </c>
      <c r="AE53" s="25">
        <f t="shared" si="194"/>
        <v>13250</v>
      </c>
      <c r="AF53" s="25">
        <v>11578</v>
      </c>
      <c r="AG53" s="25">
        <v>50</v>
      </c>
      <c r="AH53" s="25">
        <f t="shared" si="195"/>
        <v>11628</v>
      </c>
      <c r="AI53" s="32">
        <f t="shared" si="161"/>
        <v>97.236919459141674</v>
      </c>
      <c r="AJ53" s="32">
        <f t="shared" si="162"/>
        <v>3.7230081906180192</v>
      </c>
      <c r="AK53" s="32">
        <f t="shared" si="163"/>
        <v>87.758490566037736</v>
      </c>
      <c r="AL53" s="25">
        <v>39915</v>
      </c>
      <c r="AM53" s="25">
        <v>19</v>
      </c>
      <c r="AN53" s="25">
        <f t="shared" si="196"/>
        <v>39934</v>
      </c>
      <c r="AO53" s="25">
        <v>39915</v>
      </c>
      <c r="AP53" s="25">
        <v>0</v>
      </c>
      <c r="AQ53" s="25">
        <f t="shared" si="197"/>
        <v>39915</v>
      </c>
      <c r="AR53" s="32">
        <f t="shared" si="164"/>
        <v>100</v>
      </c>
      <c r="AS53" s="32">
        <f t="shared" si="165"/>
        <v>0</v>
      </c>
      <c r="AT53" s="32">
        <f t="shared" si="166"/>
        <v>99.952421495467519</v>
      </c>
      <c r="AU53" s="25">
        <v>374714</v>
      </c>
      <c r="AV53" s="25">
        <v>38875</v>
      </c>
      <c r="AW53" s="25">
        <f t="shared" si="198"/>
        <v>413589</v>
      </c>
      <c r="AX53" s="25">
        <v>363554</v>
      </c>
      <c r="AY53" s="25">
        <v>3281</v>
      </c>
      <c r="AZ53" s="25">
        <f t="shared" si="199"/>
        <v>366835</v>
      </c>
      <c r="BA53" s="32">
        <f t="shared" si="167"/>
        <v>97.02172857165732</v>
      </c>
      <c r="BB53" s="32">
        <f t="shared" si="168"/>
        <v>8.4398713826366567</v>
      </c>
      <c r="BC53" s="32">
        <f t="shared" si="169"/>
        <v>88.695540742137723</v>
      </c>
      <c r="BD53" s="25">
        <v>374684</v>
      </c>
      <c r="BE53" s="25">
        <v>38875</v>
      </c>
      <c r="BF53" s="25">
        <f t="shared" si="200"/>
        <v>413559</v>
      </c>
      <c r="BG53" s="25">
        <v>363524</v>
      </c>
      <c r="BH53" s="25">
        <v>3281</v>
      </c>
      <c r="BI53" s="25">
        <f t="shared" si="201"/>
        <v>366805</v>
      </c>
      <c r="BJ53" s="32">
        <f t="shared" si="170"/>
        <v>97.02149010899852</v>
      </c>
      <c r="BK53" s="32">
        <f t="shared" si="171"/>
        <v>8.4398713826366567</v>
      </c>
      <c r="BL53" s="32">
        <f t="shared" si="172"/>
        <v>88.694720704905478</v>
      </c>
      <c r="BM53" s="25">
        <v>30</v>
      </c>
      <c r="BN53" s="25">
        <v>0</v>
      </c>
      <c r="BO53" s="25">
        <f t="shared" si="202"/>
        <v>30</v>
      </c>
      <c r="BP53" s="25">
        <v>30</v>
      </c>
      <c r="BQ53" s="25">
        <v>0</v>
      </c>
      <c r="BR53" s="25">
        <f t="shared" si="203"/>
        <v>30</v>
      </c>
      <c r="BS53" s="32">
        <f t="shared" si="173"/>
        <v>100</v>
      </c>
      <c r="BT53" s="32" t="str">
        <f t="shared" si="174"/>
        <v xml:space="preserve"> </v>
      </c>
      <c r="BU53" s="32">
        <f t="shared" si="175"/>
        <v>100</v>
      </c>
      <c r="BV53" s="25">
        <v>13468</v>
      </c>
      <c r="BW53" s="25">
        <v>1068</v>
      </c>
      <c r="BX53" s="25">
        <f t="shared" si="204"/>
        <v>14536</v>
      </c>
      <c r="BY53" s="25">
        <v>13013</v>
      </c>
      <c r="BZ53" s="25">
        <v>203</v>
      </c>
      <c r="CA53" s="25">
        <f t="shared" si="205"/>
        <v>13216</v>
      </c>
      <c r="CB53" s="32">
        <f t="shared" si="176"/>
        <v>96.621621621621628</v>
      </c>
      <c r="CC53" s="32">
        <f t="shared" si="177"/>
        <v>19.007490636704119</v>
      </c>
      <c r="CD53" s="32">
        <f t="shared" si="178"/>
        <v>90.919097413318667</v>
      </c>
      <c r="CE53" s="25">
        <v>41451</v>
      </c>
      <c r="CF53" s="25">
        <v>0</v>
      </c>
      <c r="CG53" s="25">
        <f t="shared" si="206"/>
        <v>41451</v>
      </c>
      <c r="CH53" s="25">
        <v>41451</v>
      </c>
      <c r="CI53" s="25">
        <v>0</v>
      </c>
      <c r="CJ53" s="25">
        <f t="shared" si="207"/>
        <v>41451</v>
      </c>
      <c r="CK53" s="32">
        <f t="shared" si="179"/>
        <v>100</v>
      </c>
      <c r="CL53" s="32" t="str">
        <f t="shared" si="180"/>
        <v xml:space="preserve"> </v>
      </c>
      <c r="CM53" s="32">
        <f t="shared" si="181"/>
        <v>100</v>
      </c>
      <c r="CN53" s="25">
        <v>0</v>
      </c>
      <c r="CO53" s="25">
        <v>0</v>
      </c>
      <c r="CP53" s="25">
        <f t="shared" si="208"/>
        <v>0</v>
      </c>
      <c r="CQ53" s="25">
        <v>0</v>
      </c>
      <c r="CR53" s="25">
        <v>0</v>
      </c>
      <c r="CS53" s="25">
        <f t="shared" si="209"/>
        <v>0</v>
      </c>
      <c r="CT53" s="32" t="str">
        <f t="shared" si="182"/>
        <v xml:space="preserve"> </v>
      </c>
      <c r="CU53" s="32" t="str">
        <f t="shared" si="183"/>
        <v xml:space="preserve"> </v>
      </c>
      <c r="CV53" s="32" t="str">
        <f t="shared" si="184"/>
        <v xml:space="preserve"> </v>
      </c>
      <c r="CW53" s="25">
        <v>0</v>
      </c>
      <c r="CX53" s="25">
        <v>0</v>
      </c>
      <c r="CY53" s="25">
        <f t="shared" si="210"/>
        <v>0</v>
      </c>
      <c r="CZ53" s="25">
        <v>0</v>
      </c>
      <c r="DA53" s="25">
        <v>0</v>
      </c>
      <c r="DB53" s="25">
        <f t="shared" si="211"/>
        <v>0</v>
      </c>
      <c r="DC53" s="32" t="str">
        <f t="shared" si="185"/>
        <v xml:space="preserve"> </v>
      </c>
      <c r="DD53" s="32" t="str">
        <f t="shared" si="186"/>
        <v xml:space="preserve"> </v>
      </c>
      <c r="DE53" s="32" t="str">
        <f t="shared" si="187"/>
        <v xml:space="preserve"> </v>
      </c>
      <c r="DG53" s="10">
        <v>687571</v>
      </c>
      <c r="DH53" s="10" t="e">
        <f>#REF!-DG53</f>
        <v>#REF!</v>
      </c>
      <c r="DI53" s="10">
        <v>621593</v>
      </c>
      <c r="DJ53" s="10" t="e">
        <f>#REF!-DI53</f>
        <v>#REF!</v>
      </c>
      <c r="DK53" s="10">
        <v>198419</v>
      </c>
      <c r="DL53" s="10">
        <f t="shared" si="212"/>
        <v>28441</v>
      </c>
      <c r="DM53" s="10">
        <v>178027</v>
      </c>
      <c r="DN53" s="10">
        <f t="shared" si="213"/>
        <v>25068</v>
      </c>
      <c r="DO53" s="10">
        <v>2336</v>
      </c>
      <c r="DP53" s="10">
        <f t="shared" si="214"/>
        <v>7720</v>
      </c>
      <c r="DQ53" s="10">
        <v>1816</v>
      </c>
      <c r="DR53" s="10">
        <f t="shared" si="215"/>
        <v>7379</v>
      </c>
      <c r="DS53" s="10">
        <v>152263</v>
      </c>
      <c r="DT53" s="10">
        <f t="shared" si="216"/>
        <v>11357</v>
      </c>
      <c r="DU53" s="10">
        <v>134592</v>
      </c>
      <c r="DV53" s="10">
        <f t="shared" si="217"/>
        <v>7765</v>
      </c>
      <c r="DW53" s="10">
        <v>12693</v>
      </c>
      <c r="DX53" s="10">
        <f t="shared" si="218"/>
        <v>557</v>
      </c>
      <c r="DY53" s="10">
        <v>11195</v>
      </c>
      <c r="DZ53" s="10">
        <f t="shared" si="219"/>
        <v>433</v>
      </c>
      <c r="EA53" s="10">
        <v>31127</v>
      </c>
      <c r="EB53" s="10">
        <f t="shared" si="220"/>
        <v>8807</v>
      </c>
      <c r="EC53" s="10">
        <v>30424</v>
      </c>
      <c r="ED53" s="10">
        <f t="shared" si="221"/>
        <v>9491</v>
      </c>
      <c r="EE53" s="10">
        <v>433835</v>
      </c>
      <c r="EF53" s="10">
        <f t="shared" si="222"/>
        <v>-20246</v>
      </c>
      <c r="EG53" s="10">
        <v>389406</v>
      </c>
      <c r="EH53" s="10">
        <f t="shared" si="223"/>
        <v>-22571</v>
      </c>
      <c r="EI53" s="10">
        <v>433792</v>
      </c>
      <c r="EJ53" s="10">
        <f t="shared" si="224"/>
        <v>-20233</v>
      </c>
      <c r="EK53" s="10">
        <v>389363</v>
      </c>
      <c r="EL53" s="10">
        <f t="shared" si="225"/>
        <v>-22558</v>
      </c>
      <c r="EM53" s="10">
        <v>13997</v>
      </c>
      <c r="EN53" s="10">
        <f t="shared" si="226"/>
        <v>539</v>
      </c>
      <c r="EO53" s="10">
        <v>12840</v>
      </c>
      <c r="EP53" s="10">
        <f t="shared" si="227"/>
        <v>376</v>
      </c>
      <c r="EQ53" s="10">
        <v>41320</v>
      </c>
      <c r="ER53" s="10">
        <f t="shared" si="228"/>
        <v>131</v>
      </c>
      <c r="ES53" s="10">
        <v>41320</v>
      </c>
      <c r="ET53" s="10">
        <f t="shared" si="229"/>
        <v>131</v>
      </c>
      <c r="EU53" s="10">
        <v>0</v>
      </c>
      <c r="EV53" s="10">
        <f t="shared" si="230"/>
        <v>0</v>
      </c>
      <c r="EW53" s="10">
        <v>0</v>
      </c>
      <c r="EX53" s="10">
        <f t="shared" si="231"/>
        <v>0</v>
      </c>
      <c r="EY53" s="10">
        <v>0</v>
      </c>
      <c r="EZ53" s="10">
        <f t="shared" si="232"/>
        <v>0</v>
      </c>
      <c r="FA53" s="10">
        <v>0</v>
      </c>
      <c r="FB53" s="10">
        <f t="shared" si="233"/>
        <v>0</v>
      </c>
    </row>
    <row r="54" spans="1:158" ht="33" customHeight="1">
      <c r="A54" s="12" t="s">
        <v>61</v>
      </c>
      <c r="B54" s="26">
        <v>138690</v>
      </c>
      <c r="C54" s="26">
        <v>4552</v>
      </c>
      <c r="D54" s="26">
        <f t="shared" si="188"/>
        <v>143242</v>
      </c>
      <c r="E54" s="26">
        <v>136693</v>
      </c>
      <c r="F54" s="26">
        <v>1562</v>
      </c>
      <c r="G54" s="26">
        <f t="shared" si="189"/>
        <v>138255</v>
      </c>
      <c r="H54" s="33">
        <f t="shared" si="152"/>
        <v>98.560098060422533</v>
      </c>
      <c r="I54" s="33">
        <f t="shared" si="153"/>
        <v>34.314586994727591</v>
      </c>
      <c r="J54" s="33">
        <f t="shared" si="154"/>
        <v>96.518479216989434</v>
      </c>
      <c r="K54" s="26">
        <v>8041</v>
      </c>
      <c r="L54" s="26">
        <v>193</v>
      </c>
      <c r="M54" s="26">
        <f t="shared" si="190"/>
        <v>8234</v>
      </c>
      <c r="N54" s="26">
        <v>7808</v>
      </c>
      <c r="O54" s="26">
        <v>76</v>
      </c>
      <c r="P54" s="26">
        <f t="shared" si="191"/>
        <v>7884</v>
      </c>
      <c r="Q54" s="33">
        <f t="shared" si="155"/>
        <v>97.102350453923634</v>
      </c>
      <c r="R54" s="33">
        <f t="shared" si="156"/>
        <v>39.37823834196891</v>
      </c>
      <c r="S54" s="33">
        <f t="shared" si="157"/>
        <v>95.749332037891662</v>
      </c>
      <c r="T54" s="26">
        <v>111498</v>
      </c>
      <c r="U54" s="26">
        <v>4109</v>
      </c>
      <c r="V54" s="26">
        <f t="shared" si="192"/>
        <v>115607</v>
      </c>
      <c r="W54" s="26">
        <v>109920</v>
      </c>
      <c r="X54" s="26">
        <v>1436</v>
      </c>
      <c r="Y54" s="26">
        <f t="shared" si="193"/>
        <v>111356</v>
      </c>
      <c r="Z54" s="33">
        <f t="shared" si="158"/>
        <v>98.584727977183448</v>
      </c>
      <c r="AA54" s="33">
        <f t="shared" si="159"/>
        <v>34.947675833536138</v>
      </c>
      <c r="AB54" s="33">
        <f t="shared" si="160"/>
        <v>96.322887022412147</v>
      </c>
      <c r="AC54" s="26">
        <v>9951</v>
      </c>
      <c r="AD54" s="26">
        <v>250</v>
      </c>
      <c r="AE54" s="26">
        <f t="shared" si="194"/>
        <v>10201</v>
      </c>
      <c r="AF54" s="26">
        <v>9765</v>
      </c>
      <c r="AG54" s="26">
        <v>50</v>
      </c>
      <c r="AH54" s="26">
        <f t="shared" si="195"/>
        <v>9815</v>
      </c>
      <c r="AI54" s="33">
        <f t="shared" si="161"/>
        <v>98.130841121495322</v>
      </c>
      <c r="AJ54" s="33">
        <f t="shared" si="162"/>
        <v>20</v>
      </c>
      <c r="AK54" s="33">
        <f t="shared" si="163"/>
        <v>96.216057249289292</v>
      </c>
      <c r="AL54" s="26">
        <v>9200</v>
      </c>
      <c r="AM54" s="26">
        <v>0</v>
      </c>
      <c r="AN54" s="26">
        <f t="shared" si="196"/>
        <v>9200</v>
      </c>
      <c r="AO54" s="26">
        <v>9200</v>
      </c>
      <c r="AP54" s="26">
        <v>0</v>
      </c>
      <c r="AQ54" s="26">
        <f t="shared" si="197"/>
        <v>9200</v>
      </c>
      <c r="AR54" s="33">
        <f t="shared" si="164"/>
        <v>100</v>
      </c>
      <c r="AS54" s="33" t="str">
        <f t="shared" si="165"/>
        <v xml:space="preserve"> </v>
      </c>
      <c r="AT54" s="33">
        <f t="shared" si="166"/>
        <v>100</v>
      </c>
      <c r="AU54" s="26">
        <v>297813</v>
      </c>
      <c r="AV54" s="26">
        <v>14854</v>
      </c>
      <c r="AW54" s="26">
        <f t="shared" si="198"/>
        <v>312667</v>
      </c>
      <c r="AX54" s="26">
        <v>293202</v>
      </c>
      <c r="AY54" s="26">
        <v>2751</v>
      </c>
      <c r="AZ54" s="26">
        <f t="shared" si="199"/>
        <v>295953</v>
      </c>
      <c r="BA54" s="33">
        <f t="shared" si="167"/>
        <v>98.451712987680182</v>
      </c>
      <c r="BB54" s="33">
        <f t="shared" si="168"/>
        <v>18.520263901979263</v>
      </c>
      <c r="BC54" s="33">
        <f t="shared" si="169"/>
        <v>94.654376701090939</v>
      </c>
      <c r="BD54" s="26">
        <v>290503</v>
      </c>
      <c r="BE54" s="26">
        <v>14854</v>
      </c>
      <c r="BF54" s="26">
        <f t="shared" si="200"/>
        <v>305357</v>
      </c>
      <c r="BG54" s="26">
        <v>285892</v>
      </c>
      <c r="BH54" s="26">
        <v>2751</v>
      </c>
      <c r="BI54" s="26">
        <f t="shared" si="201"/>
        <v>288643</v>
      </c>
      <c r="BJ54" s="33">
        <f t="shared" si="170"/>
        <v>98.412753052464168</v>
      </c>
      <c r="BK54" s="33">
        <f t="shared" si="171"/>
        <v>18.520263901979263</v>
      </c>
      <c r="BL54" s="33">
        <f t="shared" si="172"/>
        <v>94.526406795979796</v>
      </c>
      <c r="BM54" s="26">
        <v>7310</v>
      </c>
      <c r="BN54" s="26">
        <v>0</v>
      </c>
      <c r="BO54" s="26">
        <f t="shared" si="202"/>
        <v>7310</v>
      </c>
      <c r="BP54" s="26">
        <v>7310</v>
      </c>
      <c r="BQ54" s="26">
        <v>0</v>
      </c>
      <c r="BR54" s="26">
        <f t="shared" si="203"/>
        <v>7310</v>
      </c>
      <c r="BS54" s="33">
        <f t="shared" si="173"/>
        <v>100</v>
      </c>
      <c r="BT54" s="33" t="str">
        <f t="shared" si="174"/>
        <v xml:space="preserve"> </v>
      </c>
      <c r="BU54" s="33">
        <f t="shared" si="175"/>
        <v>100</v>
      </c>
      <c r="BV54" s="26">
        <v>14385</v>
      </c>
      <c r="BW54" s="26">
        <v>825</v>
      </c>
      <c r="BX54" s="26">
        <f t="shared" si="204"/>
        <v>15210</v>
      </c>
      <c r="BY54" s="26">
        <v>14002</v>
      </c>
      <c r="BZ54" s="26">
        <v>256</v>
      </c>
      <c r="CA54" s="26">
        <f t="shared" si="205"/>
        <v>14258</v>
      </c>
      <c r="CB54" s="33">
        <f t="shared" si="176"/>
        <v>97.337504344803619</v>
      </c>
      <c r="CC54" s="33">
        <f t="shared" si="177"/>
        <v>31.030303030303031</v>
      </c>
      <c r="CD54" s="33">
        <f t="shared" si="178"/>
        <v>93.740959894806053</v>
      </c>
      <c r="CE54" s="26">
        <v>33251</v>
      </c>
      <c r="CF54" s="26">
        <v>0</v>
      </c>
      <c r="CG54" s="26">
        <f t="shared" si="206"/>
        <v>33251</v>
      </c>
      <c r="CH54" s="26">
        <v>33251</v>
      </c>
      <c r="CI54" s="26">
        <v>0</v>
      </c>
      <c r="CJ54" s="26">
        <f t="shared" si="207"/>
        <v>33251</v>
      </c>
      <c r="CK54" s="33">
        <f t="shared" si="179"/>
        <v>100</v>
      </c>
      <c r="CL54" s="33" t="str">
        <f t="shared" si="180"/>
        <v xml:space="preserve"> </v>
      </c>
      <c r="CM54" s="33">
        <f t="shared" si="181"/>
        <v>100</v>
      </c>
      <c r="CN54" s="26">
        <v>0</v>
      </c>
      <c r="CO54" s="26">
        <v>0</v>
      </c>
      <c r="CP54" s="26">
        <f t="shared" si="208"/>
        <v>0</v>
      </c>
      <c r="CQ54" s="26">
        <v>0</v>
      </c>
      <c r="CR54" s="26">
        <v>0</v>
      </c>
      <c r="CS54" s="26">
        <f t="shared" si="209"/>
        <v>0</v>
      </c>
      <c r="CT54" s="33" t="str">
        <f t="shared" si="182"/>
        <v xml:space="preserve"> </v>
      </c>
      <c r="CU54" s="33" t="str">
        <f t="shared" si="183"/>
        <v xml:space="preserve"> </v>
      </c>
      <c r="CV54" s="33" t="str">
        <f t="shared" si="184"/>
        <v xml:space="preserve"> </v>
      </c>
      <c r="CW54" s="26">
        <v>0</v>
      </c>
      <c r="CX54" s="26">
        <v>0</v>
      </c>
      <c r="CY54" s="26">
        <f t="shared" si="210"/>
        <v>0</v>
      </c>
      <c r="CZ54" s="26">
        <v>0</v>
      </c>
      <c r="DA54" s="26">
        <v>0</v>
      </c>
      <c r="DB54" s="26">
        <f t="shared" si="211"/>
        <v>0</v>
      </c>
      <c r="DC54" s="33" t="str">
        <f t="shared" si="185"/>
        <v xml:space="preserve"> </v>
      </c>
      <c r="DD54" s="33" t="str">
        <f t="shared" si="186"/>
        <v xml:space="preserve"> </v>
      </c>
      <c r="DE54" s="33" t="str">
        <f t="shared" si="187"/>
        <v xml:space="preserve"> </v>
      </c>
      <c r="DG54" s="10">
        <v>513718</v>
      </c>
      <c r="DH54" s="10" t="e">
        <f>#REF!-DG54</f>
        <v>#REF!</v>
      </c>
      <c r="DI54" s="10">
        <v>485699</v>
      </c>
      <c r="DJ54" s="10" t="e">
        <f>#REF!-DI54</f>
        <v>#REF!</v>
      </c>
      <c r="DK54" s="10">
        <v>128129</v>
      </c>
      <c r="DL54" s="10">
        <f t="shared" si="212"/>
        <v>15113</v>
      </c>
      <c r="DM54" s="10">
        <v>123337</v>
      </c>
      <c r="DN54" s="10">
        <f t="shared" si="213"/>
        <v>14918</v>
      </c>
      <c r="DO54" s="10">
        <v>6997</v>
      </c>
      <c r="DP54" s="10">
        <f t="shared" si="214"/>
        <v>1237</v>
      </c>
      <c r="DQ54" s="10">
        <v>6805</v>
      </c>
      <c r="DR54" s="10">
        <f t="shared" si="215"/>
        <v>1079</v>
      </c>
      <c r="DS54" s="10">
        <v>102167</v>
      </c>
      <c r="DT54" s="10">
        <f t="shared" si="216"/>
        <v>13440</v>
      </c>
      <c r="DU54" s="10">
        <v>97892</v>
      </c>
      <c r="DV54" s="10">
        <f t="shared" si="217"/>
        <v>13464</v>
      </c>
      <c r="DW54" s="10">
        <v>10854</v>
      </c>
      <c r="DX54" s="10">
        <f t="shared" si="218"/>
        <v>-653</v>
      </c>
      <c r="DY54" s="10">
        <v>10529</v>
      </c>
      <c r="DZ54" s="10">
        <f t="shared" si="219"/>
        <v>-714</v>
      </c>
      <c r="EA54" s="10">
        <v>8111</v>
      </c>
      <c r="EB54" s="10">
        <f t="shared" si="220"/>
        <v>1089</v>
      </c>
      <c r="EC54" s="10">
        <v>8111</v>
      </c>
      <c r="ED54" s="10">
        <f t="shared" si="221"/>
        <v>1089</v>
      </c>
      <c r="EE54" s="10">
        <v>338032</v>
      </c>
      <c r="EF54" s="10">
        <f t="shared" si="222"/>
        <v>-25365</v>
      </c>
      <c r="EG54" s="10">
        <v>315642</v>
      </c>
      <c r="EH54" s="10">
        <f t="shared" si="223"/>
        <v>-19689</v>
      </c>
      <c r="EI54" s="10">
        <v>330781</v>
      </c>
      <c r="EJ54" s="10">
        <f t="shared" si="224"/>
        <v>-25424</v>
      </c>
      <c r="EK54" s="10">
        <v>308391</v>
      </c>
      <c r="EL54" s="10">
        <f t="shared" si="225"/>
        <v>-19748</v>
      </c>
      <c r="EM54" s="10">
        <v>14628</v>
      </c>
      <c r="EN54" s="10">
        <f t="shared" si="226"/>
        <v>582</v>
      </c>
      <c r="EO54" s="10">
        <v>13791</v>
      </c>
      <c r="EP54" s="10">
        <f t="shared" si="227"/>
        <v>467</v>
      </c>
      <c r="EQ54" s="10">
        <v>32929</v>
      </c>
      <c r="ER54" s="10">
        <f t="shared" si="228"/>
        <v>322</v>
      </c>
      <c r="ES54" s="10">
        <v>32929</v>
      </c>
      <c r="ET54" s="10">
        <f t="shared" si="229"/>
        <v>322</v>
      </c>
      <c r="EU54" s="10">
        <v>0</v>
      </c>
      <c r="EV54" s="10">
        <f t="shared" si="230"/>
        <v>0</v>
      </c>
      <c r="EW54" s="10">
        <v>0</v>
      </c>
      <c r="EX54" s="10">
        <f t="shared" si="231"/>
        <v>0</v>
      </c>
      <c r="EY54" s="10">
        <v>0</v>
      </c>
      <c r="EZ54" s="10">
        <f t="shared" si="232"/>
        <v>0</v>
      </c>
      <c r="FA54" s="10">
        <v>0</v>
      </c>
      <c r="FB54" s="10">
        <f t="shared" si="233"/>
        <v>0</v>
      </c>
    </row>
    <row r="55" spans="1:158" ht="33" customHeight="1">
      <c r="A55" s="4" t="s">
        <v>62</v>
      </c>
      <c r="B55" s="25">
        <v>636537</v>
      </c>
      <c r="C55" s="25">
        <v>14373</v>
      </c>
      <c r="D55" s="25">
        <f t="shared" si="188"/>
        <v>650910</v>
      </c>
      <c r="E55" s="25">
        <v>630510</v>
      </c>
      <c r="F55" s="25">
        <v>4711</v>
      </c>
      <c r="G55" s="25">
        <f t="shared" si="189"/>
        <v>635221</v>
      </c>
      <c r="H55" s="32">
        <f t="shared" si="152"/>
        <v>99.053157946827923</v>
      </c>
      <c r="I55" s="32">
        <f t="shared" si="153"/>
        <v>32.776734154317126</v>
      </c>
      <c r="J55" s="32">
        <f t="shared" si="154"/>
        <v>97.589682137315449</v>
      </c>
      <c r="K55" s="25">
        <v>26063</v>
      </c>
      <c r="L55" s="25">
        <v>574</v>
      </c>
      <c r="M55" s="25">
        <f t="shared" si="190"/>
        <v>26637</v>
      </c>
      <c r="N55" s="25">
        <v>25735</v>
      </c>
      <c r="O55" s="25">
        <v>221</v>
      </c>
      <c r="P55" s="25">
        <f t="shared" si="191"/>
        <v>25956</v>
      </c>
      <c r="Q55" s="32">
        <f t="shared" si="155"/>
        <v>98.7415109542263</v>
      </c>
      <c r="R55" s="32">
        <f t="shared" si="156"/>
        <v>38.501742160278745</v>
      </c>
      <c r="S55" s="32">
        <f t="shared" si="157"/>
        <v>97.443405788940197</v>
      </c>
      <c r="T55" s="25">
        <v>483674</v>
      </c>
      <c r="U55" s="25">
        <v>13396</v>
      </c>
      <c r="V55" s="25">
        <f t="shared" si="192"/>
        <v>497070</v>
      </c>
      <c r="W55" s="25">
        <v>478195</v>
      </c>
      <c r="X55" s="25">
        <v>4273</v>
      </c>
      <c r="Y55" s="25">
        <f t="shared" si="193"/>
        <v>482468</v>
      </c>
      <c r="Z55" s="32">
        <f t="shared" si="158"/>
        <v>98.867212213184914</v>
      </c>
      <c r="AA55" s="32">
        <f t="shared" si="159"/>
        <v>31.897581367572407</v>
      </c>
      <c r="AB55" s="32">
        <f t="shared" si="160"/>
        <v>97.062385579495853</v>
      </c>
      <c r="AC55" s="25">
        <v>39988</v>
      </c>
      <c r="AD55" s="25">
        <v>399</v>
      </c>
      <c r="AE55" s="25">
        <f t="shared" si="194"/>
        <v>40387</v>
      </c>
      <c r="AF55" s="25">
        <v>39768</v>
      </c>
      <c r="AG55" s="25">
        <v>213</v>
      </c>
      <c r="AH55" s="25">
        <f t="shared" si="195"/>
        <v>39981</v>
      </c>
      <c r="AI55" s="32">
        <f t="shared" si="161"/>
        <v>99.449834950485155</v>
      </c>
      <c r="AJ55" s="32">
        <f t="shared" si="162"/>
        <v>53.383458646616546</v>
      </c>
      <c r="AK55" s="32">
        <f t="shared" si="163"/>
        <v>98.99472602570134</v>
      </c>
      <c r="AL55" s="25">
        <v>86812</v>
      </c>
      <c r="AM55" s="25">
        <v>4</v>
      </c>
      <c r="AN55" s="25">
        <f t="shared" si="196"/>
        <v>86816</v>
      </c>
      <c r="AO55" s="25">
        <v>86812</v>
      </c>
      <c r="AP55" s="25">
        <v>4</v>
      </c>
      <c r="AQ55" s="25">
        <f t="shared" si="197"/>
        <v>86816</v>
      </c>
      <c r="AR55" s="32">
        <f t="shared" si="164"/>
        <v>100</v>
      </c>
      <c r="AS55" s="32">
        <f t="shared" si="165"/>
        <v>100</v>
      </c>
      <c r="AT55" s="32">
        <f t="shared" si="166"/>
        <v>100</v>
      </c>
      <c r="AU55" s="25">
        <v>877315</v>
      </c>
      <c r="AV55" s="25">
        <v>28461</v>
      </c>
      <c r="AW55" s="25">
        <f t="shared" si="198"/>
        <v>905776</v>
      </c>
      <c r="AX55" s="25">
        <v>866837</v>
      </c>
      <c r="AY55" s="25">
        <v>7610</v>
      </c>
      <c r="AZ55" s="25">
        <f t="shared" si="199"/>
        <v>874447</v>
      </c>
      <c r="BA55" s="32">
        <f t="shared" si="167"/>
        <v>98.80567413072842</v>
      </c>
      <c r="BB55" s="32">
        <f t="shared" si="168"/>
        <v>26.738343698394296</v>
      </c>
      <c r="BC55" s="32">
        <f t="shared" si="169"/>
        <v>96.541197823744511</v>
      </c>
      <c r="BD55" s="25">
        <v>757440</v>
      </c>
      <c r="BE55" s="25">
        <v>28461</v>
      </c>
      <c r="BF55" s="25">
        <f t="shared" si="200"/>
        <v>785901</v>
      </c>
      <c r="BG55" s="25">
        <v>746962</v>
      </c>
      <c r="BH55" s="25">
        <v>7610</v>
      </c>
      <c r="BI55" s="25">
        <f t="shared" si="201"/>
        <v>754572</v>
      </c>
      <c r="BJ55" s="32">
        <f t="shared" si="170"/>
        <v>98.61665610477398</v>
      </c>
      <c r="BK55" s="32">
        <f t="shared" si="171"/>
        <v>26.738343698394296</v>
      </c>
      <c r="BL55" s="32">
        <f t="shared" si="172"/>
        <v>96.013620036111419</v>
      </c>
      <c r="BM55" s="25">
        <v>119875</v>
      </c>
      <c r="BN55" s="25">
        <v>0</v>
      </c>
      <c r="BO55" s="25">
        <f t="shared" si="202"/>
        <v>119875</v>
      </c>
      <c r="BP55" s="25">
        <v>119875</v>
      </c>
      <c r="BQ55" s="25">
        <v>0</v>
      </c>
      <c r="BR55" s="25">
        <f t="shared" si="203"/>
        <v>119875</v>
      </c>
      <c r="BS55" s="32">
        <f t="shared" si="173"/>
        <v>100</v>
      </c>
      <c r="BT55" s="32" t="str">
        <f t="shared" si="174"/>
        <v xml:space="preserve"> </v>
      </c>
      <c r="BU55" s="32">
        <f t="shared" si="175"/>
        <v>100</v>
      </c>
      <c r="BV55" s="25">
        <v>38510</v>
      </c>
      <c r="BW55" s="25">
        <v>1226</v>
      </c>
      <c r="BX55" s="25">
        <f t="shared" si="204"/>
        <v>39736</v>
      </c>
      <c r="BY55" s="25">
        <v>37995</v>
      </c>
      <c r="BZ55" s="25">
        <v>423</v>
      </c>
      <c r="CA55" s="25">
        <f t="shared" si="205"/>
        <v>38418</v>
      </c>
      <c r="CB55" s="32">
        <f t="shared" si="176"/>
        <v>98.66268501687874</v>
      </c>
      <c r="CC55" s="32">
        <f t="shared" si="177"/>
        <v>34.50244698205546</v>
      </c>
      <c r="CD55" s="32">
        <f t="shared" si="178"/>
        <v>96.683108516206957</v>
      </c>
      <c r="CE55" s="25">
        <v>92374</v>
      </c>
      <c r="CF55" s="25">
        <v>0</v>
      </c>
      <c r="CG55" s="25">
        <f t="shared" si="206"/>
        <v>92374</v>
      </c>
      <c r="CH55" s="25">
        <v>92374</v>
      </c>
      <c r="CI55" s="25">
        <v>0</v>
      </c>
      <c r="CJ55" s="25">
        <f t="shared" si="207"/>
        <v>92374</v>
      </c>
      <c r="CK55" s="32">
        <f t="shared" si="179"/>
        <v>100</v>
      </c>
      <c r="CL55" s="32" t="str">
        <f t="shared" si="180"/>
        <v xml:space="preserve"> </v>
      </c>
      <c r="CM55" s="32">
        <f t="shared" si="181"/>
        <v>100</v>
      </c>
      <c r="CN55" s="25">
        <v>0</v>
      </c>
      <c r="CO55" s="25">
        <v>0</v>
      </c>
      <c r="CP55" s="25">
        <f t="shared" si="208"/>
        <v>0</v>
      </c>
      <c r="CQ55" s="25">
        <v>0</v>
      </c>
      <c r="CR55" s="25">
        <v>0</v>
      </c>
      <c r="CS55" s="25">
        <f t="shared" si="209"/>
        <v>0</v>
      </c>
      <c r="CT55" s="32" t="str">
        <f t="shared" si="182"/>
        <v xml:space="preserve"> </v>
      </c>
      <c r="CU55" s="32" t="str">
        <f t="shared" si="183"/>
        <v xml:space="preserve"> </v>
      </c>
      <c r="CV55" s="32" t="str">
        <f t="shared" si="184"/>
        <v xml:space="preserve"> </v>
      </c>
      <c r="CW55" s="25">
        <v>0</v>
      </c>
      <c r="CX55" s="25">
        <v>0</v>
      </c>
      <c r="CY55" s="25">
        <f t="shared" si="210"/>
        <v>0</v>
      </c>
      <c r="CZ55" s="25">
        <v>0</v>
      </c>
      <c r="DA55" s="25">
        <v>0</v>
      </c>
      <c r="DB55" s="25">
        <f t="shared" si="211"/>
        <v>0</v>
      </c>
      <c r="DC55" s="32" t="str">
        <f t="shared" si="185"/>
        <v xml:space="preserve"> </v>
      </c>
      <c r="DD55" s="32" t="str">
        <f t="shared" si="186"/>
        <v xml:space="preserve"> </v>
      </c>
      <c r="DE55" s="32" t="str">
        <f t="shared" si="187"/>
        <v xml:space="preserve"> </v>
      </c>
      <c r="DG55" s="10">
        <v>1729061</v>
      </c>
      <c r="DH55" s="10" t="e">
        <f>#REF!-DG55</f>
        <v>#REF!</v>
      </c>
      <c r="DI55" s="10">
        <v>1680852</v>
      </c>
      <c r="DJ55" s="10" t="e">
        <f>#REF!-DI55</f>
        <v>#REF!</v>
      </c>
      <c r="DK55" s="10">
        <v>635799</v>
      </c>
      <c r="DL55" s="10">
        <f t="shared" si="212"/>
        <v>15111</v>
      </c>
      <c r="DM55" s="10">
        <v>618982</v>
      </c>
      <c r="DN55" s="10">
        <f t="shared" si="213"/>
        <v>16239</v>
      </c>
      <c r="DO55" s="10">
        <v>23038</v>
      </c>
      <c r="DP55" s="10">
        <f t="shared" si="214"/>
        <v>3599</v>
      </c>
      <c r="DQ55" s="10">
        <v>22450</v>
      </c>
      <c r="DR55" s="10">
        <f t="shared" si="215"/>
        <v>3506</v>
      </c>
      <c r="DS55" s="10">
        <v>478855</v>
      </c>
      <c r="DT55" s="10">
        <f t="shared" si="216"/>
        <v>18215</v>
      </c>
      <c r="DU55" s="10">
        <v>463129</v>
      </c>
      <c r="DV55" s="10">
        <f t="shared" si="217"/>
        <v>19339</v>
      </c>
      <c r="DW55" s="10">
        <v>44213</v>
      </c>
      <c r="DX55" s="10">
        <f t="shared" si="218"/>
        <v>-3826</v>
      </c>
      <c r="DY55" s="10">
        <v>43728</v>
      </c>
      <c r="DZ55" s="10">
        <f t="shared" si="219"/>
        <v>-3747</v>
      </c>
      <c r="EA55" s="10">
        <v>89693</v>
      </c>
      <c r="EB55" s="10">
        <f t="shared" si="220"/>
        <v>-2877</v>
      </c>
      <c r="EC55" s="10">
        <v>89675</v>
      </c>
      <c r="ED55" s="10">
        <f t="shared" si="221"/>
        <v>-2859</v>
      </c>
      <c r="EE55" s="10">
        <v>962486</v>
      </c>
      <c r="EF55" s="10">
        <f t="shared" si="222"/>
        <v>-56710</v>
      </c>
      <c r="EG55" s="10">
        <v>932360</v>
      </c>
      <c r="EH55" s="10">
        <f t="shared" si="223"/>
        <v>-57913</v>
      </c>
      <c r="EI55" s="10">
        <v>840639</v>
      </c>
      <c r="EJ55" s="10">
        <f t="shared" si="224"/>
        <v>-54738</v>
      </c>
      <c r="EK55" s="10">
        <v>810513</v>
      </c>
      <c r="EL55" s="10">
        <f t="shared" si="225"/>
        <v>-55941</v>
      </c>
      <c r="EM55" s="10">
        <v>38472</v>
      </c>
      <c r="EN55" s="10">
        <f t="shared" si="226"/>
        <v>1264</v>
      </c>
      <c r="EO55" s="10">
        <v>37206</v>
      </c>
      <c r="EP55" s="10">
        <f t="shared" si="227"/>
        <v>1212</v>
      </c>
      <c r="EQ55" s="10">
        <v>92304</v>
      </c>
      <c r="ER55" s="10">
        <f t="shared" si="228"/>
        <v>70</v>
      </c>
      <c r="ES55" s="10">
        <v>92304</v>
      </c>
      <c r="ET55" s="10">
        <f t="shared" si="229"/>
        <v>70</v>
      </c>
      <c r="EU55" s="10">
        <v>0</v>
      </c>
      <c r="EV55" s="10">
        <f t="shared" si="230"/>
        <v>0</v>
      </c>
      <c r="EW55" s="10">
        <v>0</v>
      </c>
      <c r="EX55" s="10">
        <f t="shared" si="231"/>
        <v>0</v>
      </c>
      <c r="EY55" s="10">
        <v>0</v>
      </c>
      <c r="EZ55" s="10">
        <f t="shared" si="232"/>
        <v>0</v>
      </c>
      <c r="FA55" s="10">
        <v>0</v>
      </c>
      <c r="FB55" s="10">
        <f t="shared" si="233"/>
        <v>0</v>
      </c>
    </row>
    <row r="56" spans="1:158" ht="33" customHeight="1">
      <c r="A56" s="4" t="s">
        <v>63</v>
      </c>
      <c r="B56" s="25">
        <v>337421</v>
      </c>
      <c r="C56" s="25">
        <v>5733</v>
      </c>
      <c r="D56" s="25">
        <f t="shared" si="188"/>
        <v>343154</v>
      </c>
      <c r="E56" s="25">
        <v>333547</v>
      </c>
      <c r="F56" s="25">
        <v>2044</v>
      </c>
      <c r="G56" s="25">
        <f t="shared" si="189"/>
        <v>335591</v>
      </c>
      <c r="H56" s="32">
        <f t="shared" si="152"/>
        <v>98.851879402882446</v>
      </c>
      <c r="I56" s="32">
        <f t="shared" si="153"/>
        <v>35.653235653235654</v>
      </c>
      <c r="J56" s="32">
        <f t="shared" si="154"/>
        <v>97.796033267862242</v>
      </c>
      <c r="K56" s="25">
        <v>13821</v>
      </c>
      <c r="L56" s="25">
        <v>294</v>
      </c>
      <c r="M56" s="25">
        <f t="shared" si="190"/>
        <v>14115</v>
      </c>
      <c r="N56" s="25">
        <v>13624</v>
      </c>
      <c r="O56" s="25">
        <v>100</v>
      </c>
      <c r="P56" s="25">
        <f t="shared" si="191"/>
        <v>13724</v>
      </c>
      <c r="Q56" s="32">
        <f t="shared" si="155"/>
        <v>98.57463280515158</v>
      </c>
      <c r="R56" s="32">
        <f t="shared" si="156"/>
        <v>34.013605442176868</v>
      </c>
      <c r="S56" s="32">
        <f t="shared" si="157"/>
        <v>97.229897272405239</v>
      </c>
      <c r="T56" s="25">
        <v>247763</v>
      </c>
      <c r="U56" s="25">
        <v>5282</v>
      </c>
      <c r="V56" s="25">
        <f t="shared" si="192"/>
        <v>253045</v>
      </c>
      <c r="W56" s="25">
        <v>244266</v>
      </c>
      <c r="X56" s="25">
        <v>1787</v>
      </c>
      <c r="Y56" s="25">
        <f t="shared" si="193"/>
        <v>246053</v>
      </c>
      <c r="Z56" s="32">
        <f t="shared" si="158"/>
        <v>98.588570529094326</v>
      </c>
      <c r="AA56" s="32">
        <f t="shared" si="159"/>
        <v>33.831881862930707</v>
      </c>
      <c r="AB56" s="32">
        <f t="shared" si="160"/>
        <v>97.236855104823249</v>
      </c>
      <c r="AC56" s="25">
        <v>33218</v>
      </c>
      <c r="AD56" s="25">
        <v>150</v>
      </c>
      <c r="AE56" s="25">
        <f t="shared" si="194"/>
        <v>33368</v>
      </c>
      <c r="AF56" s="25">
        <v>33038</v>
      </c>
      <c r="AG56" s="25">
        <v>150</v>
      </c>
      <c r="AH56" s="25">
        <f t="shared" si="195"/>
        <v>33188</v>
      </c>
      <c r="AI56" s="32">
        <f t="shared" si="161"/>
        <v>99.458125112890599</v>
      </c>
      <c r="AJ56" s="32">
        <f t="shared" si="162"/>
        <v>100</v>
      </c>
      <c r="AK56" s="32">
        <f t="shared" si="163"/>
        <v>99.460561016542798</v>
      </c>
      <c r="AL56" s="25">
        <v>42619</v>
      </c>
      <c r="AM56" s="25">
        <v>7</v>
      </c>
      <c r="AN56" s="25">
        <f t="shared" si="196"/>
        <v>42626</v>
      </c>
      <c r="AO56" s="25">
        <v>42619</v>
      </c>
      <c r="AP56" s="25">
        <v>7</v>
      </c>
      <c r="AQ56" s="25">
        <f t="shared" si="197"/>
        <v>42626</v>
      </c>
      <c r="AR56" s="32">
        <f t="shared" si="164"/>
        <v>100</v>
      </c>
      <c r="AS56" s="32">
        <f t="shared" si="165"/>
        <v>100</v>
      </c>
      <c r="AT56" s="32">
        <f t="shared" si="166"/>
        <v>100</v>
      </c>
      <c r="AU56" s="25">
        <v>518769</v>
      </c>
      <c r="AV56" s="25">
        <v>164111</v>
      </c>
      <c r="AW56" s="25">
        <f t="shared" si="198"/>
        <v>682880</v>
      </c>
      <c r="AX56" s="25">
        <v>507498</v>
      </c>
      <c r="AY56" s="25">
        <v>5595</v>
      </c>
      <c r="AZ56" s="25">
        <f t="shared" si="199"/>
        <v>513093</v>
      </c>
      <c r="BA56" s="32">
        <f t="shared" si="167"/>
        <v>97.82735668476721</v>
      </c>
      <c r="BB56" s="32">
        <f t="shared" si="168"/>
        <v>3.4092778668096595</v>
      </c>
      <c r="BC56" s="32">
        <f t="shared" si="169"/>
        <v>75.136627225866917</v>
      </c>
      <c r="BD56" s="25">
        <v>516093</v>
      </c>
      <c r="BE56" s="25">
        <v>164111</v>
      </c>
      <c r="BF56" s="25">
        <f t="shared" si="200"/>
        <v>680204</v>
      </c>
      <c r="BG56" s="25">
        <v>504822</v>
      </c>
      <c r="BH56" s="25">
        <v>5595</v>
      </c>
      <c r="BI56" s="25">
        <f t="shared" si="201"/>
        <v>510417</v>
      </c>
      <c r="BJ56" s="32">
        <f t="shared" si="170"/>
        <v>97.816091285872901</v>
      </c>
      <c r="BK56" s="32">
        <f t="shared" si="171"/>
        <v>3.4092778668096595</v>
      </c>
      <c r="BL56" s="32">
        <f t="shared" si="172"/>
        <v>75.038811885846016</v>
      </c>
      <c r="BM56" s="25">
        <v>2676</v>
      </c>
      <c r="BN56" s="25">
        <v>0</v>
      </c>
      <c r="BO56" s="25">
        <f t="shared" si="202"/>
        <v>2676</v>
      </c>
      <c r="BP56" s="25">
        <v>2676</v>
      </c>
      <c r="BQ56" s="25">
        <v>0</v>
      </c>
      <c r="BR56" s="25">
        <f t="shared" si="203"/>
        <v>2676</v>
      </c>
      <c r="BS56" s="32">
        <f t="shared" si="173"/>
        <v>100</v>
      </c>
      <c r="BT56" s="32" t="str">
        <f t="shared" si="174"/>
        <v xml:space="preserve"> </v>
      </c>
      <c r="BU56" s="32">
        <f t="shared" si="175"/>
        <v>100</v>
      </c>
      <c r="BV56" s="25">
        <v>23455</v>
      </c>
      <c r="BW56" s="25">
        <v>1190</v>
      </c>
      <c r="BX56" s="25">
        <f t="shared" si="204"/>
        <v>24645</v>
      </c>
      <c r="BY56" s="25">
        <v>22887</v>
      </c>
      <c r="BZ56" s="25">
        <v>330</v>
      </c>
      <c r="CA56" s="25">
        <f t="shared" si="205"/>
        <v>23217</v>
      </c>
      <c r="CB56" s="32">
        <f t="shared" si="176"/>
        <v>97.57834150500959</v>
      </c>
      <c r="CC56" s="32">
        <f t="shared" si="177"/>
        <v>27.731092436974791</v>
      </c>
      <c r="CD56" s="32">
        <f t="shared" si="178"/>
        <v>94.205721241631153</v>
      </c>
      <c r="CE56" s="25">
        <v>80778</v>
      </c>
      <c r="CF56" s="25">
        <v>0</v>
      </c>
      <c r="CG56" s="25">
        <f t="shared" si="206"/>
        <v>80778</v>
      </c>
      <c r="CH56" s="25">
        <v>80778</v>
      </c>
      <c r="CI56" s="25">
        <v>0</v>
      </c>
      <c r="CJ56" s="25">
        <f t="shared" si="207"/>
        <v>80778</v>
      </c>
      <c r="CK56" s="32">
        <f t="shared" si="179"/>
        <v>100</v>
      </c>
      <c r="CL56" s="32" t="str">
        <f t="shared" si="180"/>
        <v xml:space="preserve"> </v>
      </c>
      <c r="CM56" s="32">
        <f t="shared" si="181"/>
        <v>100</v>
      </c>
      <c r="CN56" s="25">
        <v>0</v>
      </c>
      <c r="CO56" s="25">
        <v>0</v>
      </c>
      <c r="CP56" s="25">
        <f t="shared" si="208"/>
        <v>0</v>
      </c>
      <c r="CQ56" s="25">
        <v>0</v>
      </c>
      <c r="CR56" s="25">
        <v>0</v>
      </c>
      <c r="CS56" s="25">
        <f t="shared" si="209"/>
        <v>0</v>
      </c>
      <c r="CT56" s="32" t="str">
        <f t="shared" si="182"/>
        <v xml:space="preserve"> </v>
      </c>
      <c r="CU56" s="32" t="str">
        <f t="shared" si="183"/>
        <v xml:space="preserve"> </v>
      </c>
      <c r="CV56" s="32" t="str">
        <f t="shared" si="184"/>
        <v xml:space="preserve"> </v>
      </c>
      <c r="CW56" s="25">
        <v>0</v>
      </c>
      <c r="CX56" s="25">
        <v>0</v>
      </c>
      <c r="CY56" s="25">
        <f t="shared" si="210"/>
        <v>0</v>
      </c>
      <c r="CZ56" s="25">
        <v>0</v>
      </c>
      <c r="DA56" s="25">
        <v>0</v>
      </c>
      <c r="DB56" s="25">
        <f t="shared" si="211"/>
        <v>0</v>
      </c>
      <c r="DC56" s="32" t="str">
        <f t="shared" si="185"/>
        <v xml:space="preserve"> </v>
      </c>
      <c r="DD56" s="32" t="str">
        <f t="shared" si="186"/>
        <v xml:space="preserve"> </v>
      </c>
      <c r="DE56" s="32" t="str">
        <f t="shared" si="187"/>
        <v xml:space="preserve"> </v>
      </c>
      <c r="DG56" s="10">
        <v>1117698</v>
      </c>
      <c r="DH56" s="10" t="e">
        <f>#REF!-DG56</f>
        <v>#REF!</v>
      </c>
      <c r="DI56" s="10">
        <v>933828</v>
      </c>
      <c r="DJ56" s="10" t="e">
        <f>#REF!-DI56</f>
        <v>#REF!</v>
      </c>
      <c r="DK56" s="10">
        <v>312030</v>
      </c>
      <c r="DL56" s="10">
        <f t="shared" si="212"/>
        <v>31124</v>
      </c>
      <c r="DM56" s="10">
        <v>305420</v>
      </c>
      <c r="DN56" s="10">
        <f t="shared" si="213"/>
        <v>30171</v>
      </c>
      <c r="DO56" s="10">
        <v>13117</v>
      </c>
      <c r="DP56" s="10">
        <f t="shared" si="214"/>
        <v>998</v>
      </c>
      <c r="DQ56" s="10">
        <v>12763</v>
      </c>
      <c r="DR56" s="10">
        <f t="shared" si="215"/>
        <v>961</v>
      </c>
      <c r="DS56" s="10">
        <v>226628</v>
      </c>
      <c r="DT56" s="10">
        <f t="shared" si="216"/>
        <v>26417</v>
      </c>
      <c r="DU56" s="10">
        <v>220534</v>
      </c>
      <c r="DV56" s="10">
        <f t="shared" si="217"/>
        <v>25519</v>
      </c>
      <c r="DW56" s="10">
        <v>35930</v>
      </c>
      <c r="DX56" s="10">
        <f t="shared" si="218"/>
        <v>-2562</v>
      </c>
      <c r="DY56" s="10">
        <v>35780</v>
      </c>
      <c r="DZ56" s="10">
        <f t="shared" si="219"/>
        <v>-2592</v>
      </c>
      <c r="EA56" s="10">
        <v>36355</v>
      </c>
      <c r="EB56" s="10">
        <f t="shared" si="220"/>
        <v>6271</v>
      </c>
      <c r="EC56" s="10">
        <v>36343</v>
      </c>
      <c r="ED56" s="10">
        <f t="shared" si="221"/>
        <v>6283</v>
      </c>
      <c r="EE56" s="10">
        <v>701520</v>
      </c>
      <c r="EF56" s="10">
        <f t="shared" si="222"/>
        <v>-18640</v>
      </c>
      <c r="EG56" s="10">
        <v>525627</v>
      </c>
      <c r="EH56" s="10">
        <f t="shared" si="223"/>
        <v>-12534</v>
      </c>
      <c r="EI56" s="10">
        <v>698781</v>
      </c>
      <c r="EJ56" s="10">
        <f t="shared" si="224"/>
        <v>-18577</v>
      </c>
      <c r="EK56" s="10">
        <v>522888</v>
      </c>
      <c r="EL56" s="10">
        <f t="shared" si="225"/>
        <v>-12471</v>
      </c>
      <c r="EM56" s="10">
        <v>23994</v>
      </c>
      <c r="EN56" s="10">
        <f t="shared" si="226"/>
        <v>651</v>
      </c>
      <c r="EO56" s="10">
        <v>22627</v>
      </c>
      <c r="EP56" s="10">
        <f t="shared" si="227"/>
        <v>590</v>
      </c>
      <c r="EQ56" s="10">
        <v>80154</v>
      </c>
      <c r="ER56" s="10">
        <f t="shared" si="228"/>
        <v>624</v>
      </c>
      <c r="ES56" s="10">
        <v>80154</v>
      </c>
      <c r="ET56" s="10">
        <f t="shared" si="229"/>
        <v>624</v>
      </c>
      <c r="EU56" s="10">
        <v>0</v>
      </c>
      <c r="EV56" s="10">
        <f t="shared" si="230"/>
        <v>0</v>
      </c>
      <c r="EW56" s="10">
        <v>0</v>
      </c>
      <c r="EX56" s="10">
        <f t="shared" si="231"/>
        <v>0</v>
      </c>
      <c r="EY56" s="10">
        <v>0</v>
      </c>
      <c r="EZ56" s="10">
        <f t="shared" si="232"/>
        <v>0</v>
      </c>
      <c r="FA56" s="10">
        <v>0</v>
      </c>
      <c r="FB56" s="10">
        <f t="shared" si="233"/>
        <v>0</v>
      </c>
    </row>
    <row r="57" spans="1:158" ht="33" customHeight="1">
      <c r="A57" s="4" t="s">
        <v>64</v>
      </c>
      <c r="B57" s="25">
        <v>365747</v>
      </c>
      <c r="C57" s="25">
        <v>12548</v>
      </c>
      <c r="D57" s="25">
        <f t="shared" si="188"/>
        <v>378295</v>
      </c>
      <c r="E57" s="25">
        <v>360672</v>
      </c>
      <c r="F57" s="25">
        <v>2201</v>
      </c>
      <c r="G57" s="25">
        <f t="shared" si="189"/>
        <v>362873</v>
      </c>
      <c r="H57" s="32">
        <f t="shared" si="152"/>
        <v>98.612428810079095</v>
      </c>
      <c r="I57" s="32">
        <f t="shared" si="153"/>
        <v>17.540643927319095</v>
      </c>
      <c r="J57" s="32">
        <f t="shared" si="154"/>
        <v>95.92328738154086</v>
      </c>
      <c r="K57" s="25">
        <v>7437</v>
      </c>
      <c r="L57" s="25">
        <v>343</v>
      </c>
      <c r="M57" s="25">
        <f t="shared" si="190"/>
        <v>7780</v>
      </c>
      <c r="N57" s="25">
        <v>7265</v>
      </c>
      <c r="O57" s="25">
        <v>67</v>
      </c>
      <c r="P57" s="25">
        <f t="shared" si="191"/>
        <v>7332</v>
      </c>
      <c r="Q57" s="32">
        <f t="shared" si="155"/>
        <v>97.687239478284255</v>
      </c>
      <c r="R57" s="32">
        <f t="shared" si="156"/>
        <v>19.533527696793001</v>
      </c>
      <c r="S57" s="32">
        <f t="shared" si="157"/>
        <v>94.241645244215945</v>
      </c>
      <c r="T57" s="25">
        <v>189935</v>
      </c>
      <c r="U57" s="25">
        <v>10935</v>
      </c>
      <c r="V57" s="25">
        <f t="shared" si="192"/>
        <v>200870</v>
      </c>
      <c r="W57" s="25">
        <v>185522</v>
      </c>
      <c r="X57" s="25">
        <v>2134</v>
      </c>
      <c r="Y57" s="25">
        <f t="shared" si="193"/>
        <v>187656</v>
      </c>
      <c r="Z57" s="32">
        <f t="shared" si="158"/>
        <v>97.676573564640535</v>
      </c>
      <c r="AA57" s="32">
        <f t="shared" si="159"/>
        <v>19.515317786922726</v>
      </c>
      <c r="AB57" s="32">
        <f t="shared" si="160"/>
        <v>93.421615970528208</v>
      </c>
      <c r="AC57" s="25">
        <v>19634</v>
      </c>
      <c r="AD57" s="25">
        <v>1193</v>
      </c>
      <c r="AE57" s="25">
        <f t="shared" si="194"/>
        <v>20827</v>
      </c>
      <c r="AF57" s="25">
        <v>19174</v>
      </c>
      <c r="AG57" s="25">
        <v>0</v>
      </c>
      <c r="AH57" s="25">
        <f t="shared" si="195"/>
        <v>19174</v>
      </c>
      <c r="AI57" s="32">
        <f t="shared" si="161"/>
        <v>97.657125394723437</v>
      </c>
      <c r="AJ57" s="32">
        <f t="shared" si="162"/>
        <v>0</v>
      </c>
      <c r="AK57" s="32">
        <f t="shared" si="163"/>
        <v>92.063187208911515</v>
      </c>
      <c r="AL57" s="25">
        <v>148741</v>
      </c>
      <c r="AM57" s="25">
        <v>77</v>
      </c>
      <c r="AN57" s="25">
        <f t="shared" si="196"/>
        <v>148818</v>
      </c>
      <c r="AO57" s="25">
        <v>148711</v>
      </c>
      <c r="AP57" s="25">
        <v>0</v>
      </c>
      <c r="AQ57" s="25">
        <f t="shared" si="197"/>
        <v>148711</v>
      </c>
      <c r="AR57" s="32">
        <f t="shared" si="164"/>
        <v>99.979830712446471</v>
      </c>
      <c r="AS57" s="32">
        <f t="shared" si="165"/>
        <v>0</v>
      </c>
      <c r="AT57" s="32">
        <f t="shared" si="166"/>
        <v>99.928100095418557</v>
      </c>
      <c r="AU57" s="25">
        <v>2258054</v>
      </c>
      <c r="AV57" s="25">
        <v>88899</v>
      </c>
      <c r="AW57" s="25">
        <f t="shared" si="198"/>
        <v>2346953</v>
      </c>
      <c r="AX57" s="25">
        <v>2247372</v>
      </c>
      <c r="AY57" s="25">
        <v>7141</v>
      </c>
      <c r="AZ57" s="25">
        <f t="shared" si="199"/>
        <v>2254513</v>
      </c>
      <c r="BA57" s="32">
        <f t="shared" si="167"/>
        <v>99.526937796881739</v>
      </c>
      <c r="BB57" s="32">
        <f t="shared" si="168"/>
        <v>8.0327112790920037</v>
      </c>
      <c r="BC57" s="32">
        <f t="shared" si="169"/>
        <v>96.06127604600519</v>
      </c>
      <c r="BD57" s="25">
        <v>2255421</v>
      </c>
      <c r="BE57" s="25">
        <v>88899</v>
      </c>
      <c r="BF57" s="25">
        <f t="shared" si="200"/>
        <v>2344320</v>
      </c>
      <c r="BG57" s="25">
        <v>2244739</v>
      </c>
      <c r="BH57" s="25">
        <v>7141</v>
      </c>
      <c r="BI57" s="25">
        <f t="shared" si="201"/>
        <v>2251880</v>
      </c>
      <c r="BJ57" s="32">
        <f t="shared" si="170"/>
        <v>99.526385539551157</v>
      </c>
      <c r="BK57" s="32">
        <f t="shared" si="171"/>
        <v>8.0327112790920037</v>
      </c>
      <c r="BL57" s="32">
        <f t="shared" si="172"/>
        <v>96.056852306852306</v>
      </c>
      <c r="BM57" s="25">
        <v>2633</v>
      </c>
      <c r="BN57" s="25">
        <v>0</v>
      </c>
      <c r="BO57" s="25">
        <f t="shared" si="202"/>
        <v>2633</v>
      </c>
      <c r="BP57" s="25">
        <v>2633</v>
      </c>
      <c r="BQ57" s="25">
        <v>0</v>
      </c>
      <c r="BR57" s="25">
        <f t="shared" si="203"/>
        <v>2633</v>
      </c>
      <c r="BS57" s="32">
        <f t="shared" si="173"/>
        <v>100</v>
      </c>
      <c r="BT57" s="32" t="str">
        <f t="shared" si="174"/>
        <v xml:space="preserve"> </v>
      </c>
      <c r="BU57" s="32">
        <f t="shared" si="175"/>
        <v>100</v>
      </c>
      <c r="BV57" s="25">
        <v>9105</v>
      </c>
      <c r="BW57" s="25">
        <v>998</v>
      </c>
      <c r="BX57" s="25">
        <f t="shared" si="204"/>
        <v>10103</v>
      </c>
      <c r="BY57" s="25">
        <v>8887</v>
      </c>
      <c r="BZ57" s="25">
        <v>213</v>
      </c>
      <c r="CA57" s="25">
        <f t="shared" si="205"/>
        <v>9100</v>
      </c>
      <c r="CB57" s="32">
        <f t="shared" si="176"/>
        <v>97.605711147721024</v>
      </c>
      <c r="CC57" s="32">
        <f t="shared" si="177"/>
        <v>21.342685370741481</v>
      </c>
      <c r="CD57" s="32">
        <f t="shared" si="178"/>
        <v>90.072255765614173</v>
      </c>
      <c r="CE57" s="25">
        <v>34449</v>
      </c>
      <c r="CF57" s="25">
        <v>0</v>
      </c>
      <c r="CG57" s="25">
        <f t="shared" si="206"/>
        <v>34449</v>
      </c>
      <c r="CH57" s="25">
        <v>34449</v>
      </c>
      <c r="CI57" s="25">
        <v>0</v>
      </c>
      <c r="CJ57" s="25">
        <f t="shared" si="207"/>
        <v>34449</v>
      </c>
      <c r="CK57" s="32">
        <f t="shared" si="179"/>
        <v>100</v>
      </c>
      <c r="CL57" s="32" t="str">
        <f t="shared" si="180"/>
        <v xml:space="preserve"> </v>
      </c>
      <c r="CM57" s="32">
        <f t="shared" si="181"/>
        <v>100</v>
      </c>
      <c r="CN57" s="25">
        <v>0</v>
      </c>
      <c r="CO57" s="25">
        <v>0</v>
      </c>
      <c r="CP57" s="25">
        <f t="shared" si="208"/>
        <v>0</v>
      </c>
      <c r="CQ57" s="25">
        <v>0</v>
      </c>
      <c r="CR57" s="25">
        <v>0</v>
      </c>
      <c r="CS57" s="25">
        <f t="shared" si="209"/>
        <v>0</v>
      </c>
      <c r="CT57" s="32" t="str">
        <f t="shared" si="182"/>
        <v xml:space="preserve"> </v>
      </c>
      <c r="CU57" s="32" t="str">
        <f t="shared" si="183"/>
        <v xml:space="preserve"> </v>
      </c>
      <c r="CV57" s="32" t="str">
        <f t="shared" si="184"/>
        <v xml:space="preserve"> </v>
      </c>
      <c r="CW57" s="25">
        <v>0</v>
      </c>
      <c r="CX57" s="25">
        <v>2637</v>
      </c>
      <c r="CY57" s="25">
        <f t="shared" si="210"/>
        <v>2637</v>
      </c>
      <c r="CZ57" s="25">
        <v>0</v>
      </c>
      <c r="DA57" s="25">
        <v>0</v>
      </c>
      <c r="DB57" s="25">
        <f t="shared" si="211"/>
        <v>0</v>
      </c>
      <c r="DC57" s="32" t="str">
        <f t="shared" si="185"/>
        <v xml:space="preserve"> </v>
      </c>
      <c r="DD57" s="32">
        <f t="shared" si="186"/>
        <v>0</v>
      </c>
      <c r="DE57" s="32">
        <f t="shared" si="187"/>
        <v>0</v>
      </c>
      <c r="DG57" s="10">
        <v>2986176</v>
      </c>
      <c r="DH57" s="10" t="e">
        <f>#REF!-DG57</f>
        <v>#REF!</v>
      </c>
      <c r="DI57" s="10">
        <v>2881070</v>
      </c>
      <c r="DJ57" s="10" t="e">
        <f>#REF!-DI57</f>
        <v>#REF!</v>
      </c>
      <c r="DK57" s="10">
        <v>314211</v>
      </c>
      <c r="DL57" s="10">
        <f t="shared" si="212"/>
        <v>64084</v>
      </c>
      <c r="DM57" s="10">
        <v>301639</v>
      </c>
      <c r="DN57" s="10">
        <f t="shared" si="213"/>
        <v>61234</v>
      </c>
      <c r="DO57" s="10">
        <v>6607</v>
      </c>
      <c r="DP57" s="10">
        <f t="shared" si="214"/>
        <v>1173</v>
      </c>
      <c r="DQ57" s="10">
        <v>6264</v>
      </c>
      <c r="DR57" s="10">
        <f t="shared" si="215"/>
        <v>1068</v>
      </c>
      <c r="DS57" s="10">
        <v>178393</v>
      </c>
      <c r="DT57" s="10">
        <f t="shared" si="216"/>
        <v>22477</v>
      </c>
      <c r="DU57" s="10">
        <v>167434</v>
      </c>
      <c r="DV57" s="10">
        <f t="shared" si="217"/>
        <v>20222</v>
      </c>
      <c r="DW57" s="10">
        <v>19934</v>
      </c>
      <c r="DX57" s="10">
        <f t="shared" si="218"/>
        <v>893</v>
      </c>
      <c r="DY57" s="10">
        <v>18741</v>
      </c>
      <c r="DZ57" s="10">
        <f t="shared" si="219"/>
        <v>433</v>
      </c>
      <c r="EA57" s="10">
        <v>109277</v>
      </c>
      <c r="EB57" s="10">
        <f t="shared" si="220"/>
        <v>39541</v>
      </c>
      <c r="EC57" s="10">
        <v>109200</v>
      </c>
      <c r="ED57" s="10">
        <f t="shared" si="221"/>
        <v>39511</v>
      </c>
      <c r="EE57" s="10">
        <v>2623371</v>
      </c>
      <c r="EF57" s="10">
        <f t="shared" si="222"/>
        <v>-276418</v>
      </c>
      <c r="EG57" s="10">
        <v>2534473</v>
      </c>
      <c r="EH57" s="10">
        <f t="shared" si="223"/>
        <v>-279960</v>
      </c>
      <c r="EI57" s="10">
        <v>2620754</v>
      </c>
      <c r="EJ57" s="10">
        <f t="shared" si="224"/>
        <v>-276434</v>
      </c>
      <c r="EK57" s="10">
        <v>2531856</v>
      </c>
      <c r="EL57" s="10">
        <f t="shared" si="225"/>
        <v>-279976</v>
      </c>
      <c r="EM57" s="10">
        <v>9696</v>
      </c>
      <c r="EN57" s="10">
        <f t="shared" si="226"/>
        <v>407</v>
      </c>
      <c r="EO57" s="10">
        <v>8697</v>
      </c>
      <c r="EP57" s="10">
        <f t="shared" si="227"/>
        <v>403</v>
      </c>
      <c r="EQ57" s="10">
        <v>36261</v>
      </c>
      <c r="ER57" s="10">
        <f t="shared" si="228"/>
        <v>-1812</v>
      </c>
      <c r="ES57" s="10">
        <v>36261</v>
      </c>
      <c r="ET57" s="10">
        <f t="shared" si="229"/>
        <v>-1812</v>
      </c>
      <c r="EU57" s="10">
        <v>0</v>
      </c>
      <c r="EV57" s="10">
        <f t="shared" si="230"/>
        <v>0</v>
      </c>
      <c r="EW57" s="10">
        <v>0</v>
      </c>
      <c r="EX57" s="10">
        <f t="shared" si="231"/>
        <v>0</v>
      </c>
      <c r="EY57" s="10">
        <v>2637</v>
      </c>
      <c r="EZ57" s="10">
        <f t="shared" si="232"/>
        <v>0</v>
      </c>
      <c r="FA57" s="10">
        <v>0</v>
      </c>
      <c r="FB57" s="10">
        <f t="shared" si="233"/>
        <v>0</v>
      </c>
    </row>
    <row r="58" spans="1:158" ht="33" customHeight="1">
      <c r="A58" s="4" t="s">
        <v>65</v>
      </c>
      <c r="B58" s="25">
        <v>531697</v>
      </c>
      <c r="C58" s="25">
        <v>13018</v>
      </c>
      <c r="D58" s="25">
        <f t="shared" si="188"/>
        <v>544715</v>
      </c>
      <c r="E58" s="25">
        <v>527296</v>
      </c>
      <c r="F58" s="25">
        <v>2982</v>
      </c>
      <c r="G58" s="25">
        <f t="shared" si="189"/>
        <v>530278</v>
      </c>
      <c r="H58" s="32">
        <f t="shared" si="152"/>
        <v>99.172272929882993</v>
      </c>
      <c r="I58" s="32">
        <f t="shared" si="153"/>
        <v>22.906744507604852</v>
      </c>
      <c r="J58" s="32">
        <f t="shared" si="154"/>
        <v>97.349623197451876</v>
      </c>
      <c r="K58" s="25">
        <v>11239</v>
      </c>
      <c r="L58" s="25">
        <v>523</v>
      </c>
      <c r="M58" s="25">
        <f t="shared" si="190"/>
        <v>11762</v>
      </c>
      <c r="N58" s="25">
        <v>11033</v>
      </c>
      <c r="O58" s="25">
        <v>117</v>
      </c>
      <c r="P58" s="25">
        <f t="shared" si="191"/>
        <v>11150</v>
      </c>
      <c r="Q58" s="32">
        <f t="shared" si="155"/>
        <v>98.167096716789743</v>
      </c>
      <c r="R58" s="32">
        <f t="shared" si="156"/>
        <v>22.37093690248566</v>
      </c>
      <c r="S58" s="32">
        <f t="shared" si="157"/>
        <v>94.796803264750892</v>
      </c>
      <c r="T58" s="25">
        <v>223982</v>
      </c>
      <c r="U58" s="25">
        <v>11288</v>
      </c>
      <c r="V58" s="25">
        <f t="shared" si="192"/>
        <v>235270</v>
      </c>
      <c r="W58" s="25">
        <v>219887</v>
      </c>
      <c r="X58" s="25">
        <v>2815</v>
      </c>
      <c r="Y58" s="25">
        <f t="shared" si="193"/>
        <v>222702</v>
      </c>
      <c r="Z58" s="32">
        <f t="shared" si="158"/>
        <v>98.171728085292571</v>
      </c>
      <c r="AA58" s="32">
        <f t="shared" si="159"/>
        <v>24.937987243090006</v>
      </c>
      <c r="AB58" s="32">
        <f t="shared" si="160"/>
        <v>94.658052450376161</v>
      </c>
      <c r="AC58" s="25">
        <v>24120</v>
      </c>
      <c r="AD58" s="25">
        <v>1205</v>
      </c>
      <c r="AE58" s="25">
        <f t="shared" si="194"/>
        <v>25325</v>
      </c>
      <c r="AF58" s="25">
        <v>24020</v>
      </c>
      <c r="AG58" s="25">
        <v>50</v>
      </c>
      <c r="AH58" s="25">
        <f t="shared" si="195"/>
        <v>24070</v>
      </c>
      <c r="AI58" s="32">
        <f t="shared" si="161"/>
        <v>99.585406301824207</v>
      </c>
      <c r="AJ58" s="32">
        <f t="shared" si="162"/>
        <v>4.1493775933609953</v>
      </c>
      <c r="AK58" s="32">
        <f t="shared" si="163"/>
        <v>95.044422507403752</v>
      </c>
      <c r="AL58" s="25">
        <v>272356</v>
      </c>
      <c r="AM58" s="25">
        <v>2</v>
      </c>
      <c r="AN58" s="25">
        <f t="shared" si="196"/>
        <v>272358</v>
      </c>
      <c r="AO58" s="25">
        <v>272356</v>
      </c>
      <c r="AP58" s="25">
        <v>0</v>
      </c>
      <c r="AQ58" s="25">
        <f t="shared" si="197"/>
        <v>272356</v>
      </c>
      <c r="AR58" s="32">
        <f t="shared" si="164"/>
        <v>100</v>
      </c>
      <c r="AS58" s="32">
        <f t="shared" si="165"/>
        <v>0</v>
      </c>
      <c r="AT58" s="32">
        <f t="shared" si="166"/>
        <v>99.999265672387082</v>
      </c>
      <c r="AU58" s="25">
        <v>2004825</v>
      </c>
      <c r="AV58" s="25">
        <v>40041</v>
      </c>
      <c r="AW58" s="25">
        <f t="shared" si="198"/>
        <v>2044866</v>
      </c>
      <c r="AX58" s="25">
        <v>1993721</v>
      </c>
      <c r="AY58" s="25">
        <v>3948</v>
      </c>
      <c r="AZ58" s="25">
        <f t="shared" si="199"/>
        <v>1997669</v>
      </c>
      <c r="BA58" s="32">
        <f t="shared" si="167"/>
        <v>99.446136196426124</v>
      </c>
      <c r="BB58" s="32">
        <f t="shared" si="168"/>
        <v>9.8598936090507223</v>
      </c>
      <c r="BC58" s="32">
        <f t="shared" si="169"/>
        <v>97.691927001573703</v>
      </c>
      <c r="BD58" s="25">
        <v>1993064</v>
      </c>
      <c r="BE58" s="25">
        <v>40041</v>
      </c>
      <c r="BF58" s="25">
        <f t="shared" si="200"/>
        <v>2033105</v>
      </c>
      <c r="BG58" s="25">
        <v>1981960</v>
      </c>
      <c r="BH58" s="25">
        <v>3948</v>
      </c>
      <c r="BI58" s="25">
        <f t="shared" si="201"/>
        <v>1985908</v>
      </c>
      <c r="BJ58" s="32">
        <f t="shared" si="170"/>
        <v>99.442867865758458</v>
      </c>
      <c r="BK58" s="32">
        <f t="shared" si="171"/>
        <v>9.8598936090507223</v>
      </c>
      <c r="BL58" s="32">
        <f t="shared" si="172"/>
        <v>97.678575381005899</v>
      </c>
      <c r="BM58" s="25">
        <v>11761</v>
      </c>
      <c r="BN58" s="25">
        <v>0</v>
      </c>
      <c r="BO58" s="25">
        <f t="shared" si="202"/>
        <v>11761</v>
      </c>
      <c r="BP58" s="25">
        <v>11761</v>
      </c>
      <c r="BQ58" s="25">
        <v>0</v>
      </c>
      <c r="BR58" s="25">
        <f t="shared" si="203"/>
        <v>11761</v>
      </c>
      <c r="BS58" s="32">
        <f t="shared" si="173"/>
        <v>100</v>
      </c>
      <c r="BT58" s="32" t="str">
        <f t="shared" si="174"/>
        <v xml:space="preserve"> </v>
      </c>
      <c r="BU58" s="32">
        <f t="shared" si="175"/>
        <v>100</v>
      </c>
      <c r="BV58" s="25">
        <v>14063</v>
      </c>
      <c r="BW58" s="25">
        <v>1243</v>
      </c>
      <c r="BX58" s="25">
        <f t="shared" si="204"/>
        <v>15306</v>
      </c>
      <c r="BY58" s="25">
        <v>13483</v>
      </c>
      <c r="BZ58" s="25">
        <v>278</v>
      </c>
      <c r="CA58" s="25">
        <f t="shared" si="205"/>
        <v>13761</v>
      </c>
      <c r="CB58" s="32">
        <f t="shared" si="176"/>
        <v>95.875702197255208</v>
      </c>
      <c r="CC58" s="32">
        <f t="shared" si="177"/>
        <v>22.365245374094929</v>
      </c>
      <c r="CD58" s="32">
        <f t="shared" si="178"/>
        <v>89.905919247353978</v>
      </c>
      <c r="CE58" s="25">
        <v>57815</v>
      </c>
      <c r="CF58" s="25">
        <v>0</v>
      </c>
      <c r="CG58" s="25">
        <f t="shared" si="206"/>
        <v>57815</v>
      </c>
      <c r="CH58" s="25">
        <v>57815</v>
      </c>
      <c r="CI58" s="25">
        <v>0</v>
      </c>
      <c r="CJ58" s="25">
        <f t="shared" si="207"/>
        <v>57815</v>
      </c>
      <c r="CK58" s="32">
        <f t="shared" si="179"/>
        <v>100</v>
      </c>
      <c r="CL58" s="32" t="str">
        <f t="shared" si="180"/>
        <v xml:space="preserve"> </v>
      </c>
      <c r="CM58" s="32">
        <f t="shared" si="181"/>
        <v>100</v>
      </c>
      <c r="CN58" s="25">
        <v>44034</v>
      </c>
      <c r="CO58" s="25">
        <v>0</v>
      </c>
      <c r="CP58" s="25">
        <f t="shared" si="208"/>
        <v>44034</v>
      </c>
      <c r="CQ58" s="25">
        <v>44034</v>
      </c>
      <c r="CR58" s="25">
        <v>0</v>
      </c>
      <c r="CS58" s="25">
        <f t="shared" si="209"/>
        <v>44034</v>
      </c>
      <c r="CT58" s="32">
        <f t="shared" si="182"/>
        <v>100</v>
      </c>
      <c r="CU58" s="32" t="str">
        <f t="shared" si="183"/>
        <v xml:space="preserve"> </v>
      </c>
      <c r="CV58" s="32">
        <f t="shared" si="184"/>
        <v>100</v>
      </c>
      <c r="CW58" s="25">
        <v>0</v>
      </c>
      <c r="CX58" s="25">
        <v>0</v>
      </c>
      <c r="CY58" s="25">
        <f t="shared" si="210"/>
        <v>0</v>
      </c>
      <c r="CZ58" s="25">
        <v>0</v>
      </c>
      <c r="DA58" s="25">
        <v>0</v>
      </c>
      <c r="DB58" s="25">
        <f t="shared" si="211"/>
        <v>0</v>
      </c>
      <c r="DC58" s="32" t="str">
        <f t="shared" si="185"/>
        <v xml:space="preserve"> </v>
      </c>
      <c r="DD58" s="32" t="str">
        <f t="shared" si="186"/>
        <v xml:space="preserve"> </v>
      </c>
      <c r="DE58" s="32" t="str">
        <f t="shared" si="187"/>
        <v xml:space="preserve"> </v>
      </c>
      <c r="DG58" s="10">
        <v>2773048</v>
      </c>
      <c r="DH58" s="10" t="e">
        <f>#REF!-DG58</f>
        <v>#REF!</v>
      </c>
      <c r="DI58" s="10">
        <v>2713035</v>
      </c>
      <c r="DJ58" s="10" t="e">
        <f>#REF!-DI58</f>
        <v>#REF!</v>
      </c>
      <c r="DK58" s="10">
        <v>534908</v>
      </c>
      <c r="DL58" s="10">
        <f t="shared" si="212"/>
        <v>9807</v>
      </c>
      <c r="DM58" s="10">
        <v>520744</v>
      </c>
      <c r="DN58" s="10">
        <f t="shared" si="213"/>
        <v>9534</v>
      </c>
      <c r="DO58" s="10">
        <v>9479</v>
      </c>
      <c r="DP58" s="10">
        <f t="shared" si="214"/>
        <v>2283</v>
      </c>
      <c r="DQ58" s="10">
        <v>8920</v>
      </c>
      <c r="DR58" s="10">
        <f t="shared" si="215"/>
        <v>2230</v>
      </c>
      <c r="DS58" s="10">
        <v>211705</v>
      </c>
      <c r="DT58" s="10">
        <f t="shared" si="216"/>
        <v>23565</v>
      </c>
      <c r="DU58" s="10">
        <v>199307</v>
      </c>
      <c r="DV58" s="10">
        <f t="shared" si="217"/>
        <v>23395</v>
      </c>
      <c r="DW58" s="10">
        <v>27361</v>
      </c>
      <c r="DX58" s="10">
        <f t="shared" si="218"/>
        <v>-2036</v>
      </c>
      <c r="DY58" s="10">
        <v>26160</v>
      </c>
      <c r="DZ58" s="10">
        <f t="shared" si="219"/>
        <v>-2090</v>
      </c>
      <c r="EA58" s="10">
        <v>286363</v>
      </c>
      <c r="EB58" s="10">
        <f t="shared" si="220"/>
        <v>-14005</v>
      </c>
      <c r="EC58" s="10">
        <v>286357</v>
      </c>
      <c r="ED58" s="10">
        <f t="shared" si="221"/>
        <v>-14001</v>
      </c>
      <c r="EE58" s="10">
        <v>2117983</v>
      </c>
      <c r="EF58" s="10">
        <f t="shared" si="222"/>
        <v>-73117</v>
      </c>
      <c r="EG58" s="10">
        <v>2073448</v>
      </c>
      <c r="EH58" s="10">
        <f t="shared" si="223"/>
        <v>-75779</v>
      </c>
      <c r="EI58" s="10">
        <v>2106409</v>
      </c>
      <c r="EJ58" s="10">
        <f t="shared" si="224"/>
        <v>-73304</v>
      </c>
      <c r="EK58" s="10">
        <v>2061874</v>
      </c>
      <c r="EL58" s="10">
        <f t="shared" si="225"/>
        <v>-75966</v>
      </c>
      <c r="EM58" s="10">
        <v>14541</v>
      </c>
      <c r="EN58" s="10">
        <f t="shared" si="226"/>
        <v>765</v>
      </c>
      <c r="EO58" s="10">
        <v>13227</v>
      </c>
      <c r="EP58" s="10">
        <f t="shared" si="227"/>
        <v>534</v>
      </c>
      <c r="EQ58" s="10">
        <v>57152</v>
      </c>
      <c r="ER58" s="10">
        <f t="shared" si="228"/>
        <v>663</v>
      </c>
      <c r="ES58" s="10">
        <v>57152</v>
      </c>
      <c r="ET58" s="10">
        <f t="shared" si="229"/>
        <v>663</v>
      </c>
      <c r="EU58" s="10">
        <v>48464</v>
      </c>
      <c r="EV58" s="10">
        <f t="shared" si="230"/>
        <v>-4430</v>
      </c>
      <c r="EW58" s="10">
        <v>48464</v>
      </c>
      <c r="EX58" s="10">
        <f t="shared" si="231"/>
        <v>-4430</v>
      </c>
      <c r="EY58" s="10">
        <v>0</v>
      </c>
      <c r="EZ58" s="10">
        <f t="shared" si="232"/>
        <v>0</v>
      </c>
      <c r="FA58" s="10">
        <v>0</v>
      </c>
      <c r="FB58" s="10">
        <f t="shared" si="233"/>
        <v>0</v>
      </c>
    </row>
    <row r="59" spans="1:158" ht="33" customHeight="1">
      <c r="A59" s="12" t="s">
        <v>66</v>
      </c>
      <c r="B59" s="26">
        <v>877653</v>
      </c>
      <c r="C59" s="26">
        <v>43427</v>
      </c>
      <c r="D59" s="26">
        <f t="shared" si="188"/>
        <v>921080</v>
      </c>
      <c r="E59" s="26">
        <v>867622</v>
      </c>
      <c r="F59" s="26">
        <v>10016</v>
      </c>
      <c r="G59" s="26">
        <f t="shared" si="189"/>
        <v>877638</v>
      </c>
      <c r="H59" s="33">
        <f t="shared" si="152"/>
        <v>98.857065377774589</v>
      </c>
      <c r="I59" s="33">
        <f t="shared" si="153"/>
        <v>23.063992447095124</v>
      </c>
      <c r="J59" s="33">
        <f t="shared" si="154"/>
        <v>95.283580145047125</v>
      </c>
      <c r="K59" s="26">
        <v>18919</v>
      </c>
      <c r="L59" s="26">
        <v>1376</v>
      </c>
      <c r="M59" s="26">
        <f t="shared" si="190"/>
        <v>20295</v>
      </c>
      <c r="N59" s="26">
        <v>18601</v>
      </c>
      <c r="O59" s="26">
        <v>320</v>
      </c>
      <c r="P59" s="26">
        <f t="shared" si="191"/>
        <v>18921</v>
      </c>
      <c r="Q59" s="33">
        <f t="shared" si="155"/>
        <v>98.319150060785461</v>
      </c>
      <c r="R59" s="33">
        <f t="shared" si="156"/>
        <v>23.255813953488371</v>
      </c>
      <c r="S59" s="33">
        <f t="shared" si="157"/>
        <v>93.229859571322976</v>
      </c>
      <c r="T59" s="26">
        <v>569232</v>
      </c>
      <c r="U59" s="26">
        <v>41048</v>
      </c>
      <c r="V59" s="26">
        <f t="shared" si="192"/>
        <v>610280</v>
      </c>
      <c r="W59" s="26">
        <v>559755</v>
      </c>
      <c r="X59" s="26">
        <v>9541</v>
      </c>
      <c r="Y59" s="26">
        <f t="shared" si="193"/>
        <v>569296</v>
      </c>
      <c r="Z59" s="33">
        <f t="shared" si="158"/>
        <v>98.335125221350879</v>
      </c>
      <c r="AA59" s="33">
        <f t="shared" si="159"/>
        <v>23.243519781718962</v>
      </c>
      <c r="AB59" s="33">
        <f t="shared" si="160"/>
        <v>93.284394048633416</v>
      </c>
      <c r="AC59" s="26">
        <v>58422</v>
      </c>
      <c r="AD59" s="26">
        <v>1003</v>
      </c>
      <c r="AE59" s="26">
        <f t="shared" si="194"/>
        <v>59425</v>
      </c>
      <c r="AF59" s="26">
        <v>58186</v>
      </c>
      <c r="AG59" s="26">
        <v>155</v>
      </c>
      <c r="AH59" s="26">
        <f t="shared" si="195"/>
        <v>58341</v>
      </c>
      <c r="AI59" s="33">
        <f t="shared" si="161"/>
        <v>99.596042586696782</v>
      </c>
      <c r="AJ59" s="33">
        <f t="shared" si="162"/>
        <v>15.453639082751744</v>
      </c>
      <c r="AK59" s="33">
        <f t="shared" si="163"/>
        <v>98.175851914177542</v>
      </c>
      <c r="AL59" s="26">
        <v>231080</v>
      </c>
      <c r="AM59" s="26">
        <v>0</v>
      </c>
      <c r="AN59" s="26">
        <f t="shared" si="196"/>
        <v>231080</v>
      </c>
      <c r="AO59" s="26">
        <v>231080</v>
      </c>
      <c r="AP59" s="26">
        <v>0</v>
      </c>
      <c r="AQ59" s="26">
        <f t="shared" si="197"/>
        <v>231080</v>
      </c>
      <c r="AR59" s="33">
        <f t="shared" si="164"/>
        <v>100</v>
      </c>
      <c r="AS59" s="33" t="str">
        <f t="shared" si="165"/>
        <v xml:space="preserve"> </v>
      </c>
      <c r="AT59" s="33">
        <f t="shared" si="166"/>
        <v>100</v>
      </c>
      <c r="AU59" s="26">
        <v>2143257</v>
      </c>
      <c r="AV59" s="26">
        <v>150047</v>
      </c>
      <c r="AW59" s="26">
        <f t="shared" si="198"/>
        <v>2293304</v>
      </c>
      <c r="AX59" s="26">
        <v>2113287</v>
      </c>
      <c r="AY59" s="26">
        <v>21784</v>
      </c>
      <c r="AZ59" s="26">
        <f t="shared" si="199"/>
        <v>2135071</v>
      </c>
      <c r="BA59" s="33">
        <f t="shared" si="167"/>
        <v>98.601660930070452</v>
      </c>
      <c r="BB59" s="33">
        <f t="shared" si="168"/>
        <v>14.518117656467641</v>
      </c>
      <c r="BC59" s="33">
        <f t="shared" si="169"/>
        <v>93.100216979519502</v>
      </c>
      <c r="BD59" s="26">
        <v>2138639</v>
      </c>
      <c r="BE59" s="26">
        <v>150047</v>
      </c>
      <c r="BF59" s="26">
        <f t="shared" si="200"/>
        <v>2288686</v>
      </c>
      <c r="BG59" s="26">
        <v>2108669</v>
      </c>
      <c r="BH59" s="26">
        <v>21784</v>
      </c>
      <c r="BI59" s="26">
        <f t="shared" si="201"/>
        <v>2130453</v>
      </c>
      <c r="BJ59" s="33">
        <f t="shared" si="170"/>
        <v>98.598641472450467</v>
      </c>
      <c r="BK59" s="33">
        <f t="shared" si="171"/>
        <v>14.518117656467641</v>
      </c>
      <c r="BL59" s="33">
        <f t="shared" si="172"/>
        <v>93.086294930803092</v>
      </c>
      <c r="BM59" s="26">
        <v>4618</v>
      </c>
      <c r="BN59" s="26">
        <v>0</v>
      </c>
      <c r="BO59" s="26">
        <f t="shared" si="202"/>
        <v>4618</v>
      </c>
      <c r="BP59" s="26">
        <v>4618</v>
      </c>
      <c r="BQ59" s="26">
        <v>0</v>
      </c>
      <c r="BR59" s="26">
        <f t="shared" si="203"/>
        <v>4618</v>
      </c>
      <c r="BS59" s="33">
        <f t="shared" si="173"/>
        <v>100</v>
      </c>
      <c r="BT59" s="33" t="str">
        <f t="shared" si="174"/>
        <v xml:space="preserve"> </v>
      </c>
      <c r="BU59" s="33">
        <f t="shared" si="175"/>
        <v>100</v>
      </c>
      <c r="BV59" s="26">
        <v>22866</v>
      </c>
      <c r="BW59" s="26">
        <v>1305</v>
      </c>
      <c r="BX59" s="26">
        <f t="shared" si="204"/>
        <v>24171</v>
      </c>
      <c r="BY59" s="26">
        <v>22326</v>
      </c>
      <c r="BZ59" s="26">
        <v>293</v>
      </c>
      <c r="CA59" s="26">
        <f t="shared" si="205"/>
        <v>22619</v>
      </c>
      <c r="CB59" s="33">
        <f t="shared" si="176"/>
        <v>97.638415114143271</v>
      </c>
      <c r="CC59" s="33">
        <f t="shared" si="177"/>
        <v>22.452107279693486</v>
      </c>
      <c r="CD59" s="33">
        <f t="shared" si="178"/>
        <v>93.579082371436854</v>
      </c>
      <c r="CE59" s="26">
        <v>129690</v>
      </c>
      <c r="CF59" s="26">
        <v>0</v>
      </c>
      <c r="CG59" s="26">
        <f t="shared" si="206"/>
        <v>129690</v>
      </c>
      <c r="CH59" s="26">
        <v>129690</v>
      </c>
      <c r="CI59" s="26">
        <v>0</v>
      </c>
      <c r="CJ59" s="26">
        <f t="shared" si="207"/>
        <v>129690</v>
      </c>
      <c r="CK59" s="33">
        <f t="shared" si="179"/>
        <v>100</v>
      </c>
      <c r="CL59" s="33" t="str">
        <f t="shared" si="180"/>
        <v xml:space="preserve"> </v>
      </c>
      <c r="CM59" s="33">
        <f t="shared" si="181"/>
        <v>100</v>
      </c>
      <c r="CN59" s="26">
        <v>0</v>
      </c>
      <c r="CO59" s="26">
        <v>0</v>
      </c>
      <c r="CP59" s="26">
        <f t="shared" si="208"/>
        <v>0</v>
      </c>
      <c r="CQ59" s="26">
        <v>0</v>
      </c>
      <c r="CR59" s="26">
        <v>0</v>
      </c>
      <c r="CS59" s="26">
        <f t="shared" si="209"/>
        <v>0</v>
      </c>
      <c r="CT59" s="33" t="str">
        <f t="shared" si="182"/>
        <v xml:space="preserve"> </v>
      </c>
      <c r="CU59" s="33" t="str">
        <f t="shared" si="183"/>
        <v xml:space="preserve"> </v>
      </c>
      <c r="CV59" s="33" t="str">
        <f t="shared" si="184"/>
        <v xml:space="preserve"> </v>
      </c>
      <c r="CW59" s="26">
        <v>0</v>
      </c>
      <c r="CX59" s="26">
        <v>2267</v>
      </c>
      <c r="CY59" s="26">
        <f t="shared" si="210"/>
        <v>2267</v>
      </c>
      <c r="CZ59" s="26">
        <v>0</v>
      </c>
      <c r="DA59" s="26">
        <v>0</v>
      </c>
      <c r="DB59" s="26">
        <f t="shared" si="211"/>
        <v>0</v>
      </c>
      <c r="DC59" s="33" t="str">
        <f t="shared" si="185"/>
        <v xml:space="preserve"> </v>
      </c>
      <c r="DD59" s="33">
        <f t="shared" si="186"/>
        <v>0</v>
      </c>
      <c r="DE59" s="33">
        <f t="shared" si="187"/>
        <v>0</v>
      </c>
      <c r="DG59" s="10">
        <v>3409795</v>
      </c>
      <c r="DH59" s="10" t="e">
        <f>#REF!-DG59</f>
        <v>#REF!</v>
      </c>
      <c r="DI59" s="10">
        <v>3198007</v>
      </c>
      <c r="DJ59" s="10" t="e">
        <f>#REF!-DI59</f>
        <v>#REF!</v>
      </c>
      <c r="DK59" s="10">
        <v>851086</v>
      </c>
      <c r="DL59" s="10">
        <f t="shared" si="212"/>
        <v>69994</v>
      </c>
      <c r="DM59" s="10">
        <v>805462</v>
      </c>
      <c r="DN59" s="10">
        <f t="shared" si="213"/>
        <v>72176</v>
      </c>
      <c r="DO59" s="10">
        <v>22313</v>
      </c>
      <c r="DP59" s="10">
        <f t="shared" si="214"/>
        <v>-2018</v>
      </c>
      <c r="DQ59" s="10">
        <v>20616</v>
      </c>
      <c r="DR59" s="10">
        <f t="shared" si="215"/>
        <v>-1695</v>
      </c>
      <c r="DS59" s="10">
        <v>562926</v>
      </c>
      <c r="DT59" s="10">
        <f t="shared" si="216"/>
        <v>47354</v>
      </c>
      <c r="DU59" s="10">
        <v>520384</v>
      </c>
      <c r="DV59" s="10">
        <f t="shared" si="217"/>
        <v>48912</v>
      </c>
      <c r="DW59" s="10">
        <v>57184</v>
      </c>
      <c r="DX59" s="10">
        <f t="shared" si="218"/>
        <v>2241</v>
      </c>
      <c r="DY59" s="10">
        <v>55982</v>
      </c>
      <c r="DZ59" s="10">
        <f t="shared" si="219"/>
        <v>2359</v>
      </c>
      <c r="EA59" s="10">
        <v>208663</v>
      </c>
      <c r="EB59" s="10">
        <f t="shared" si="220"/>
        <v>22417</v>
      </c>
      <c r="EC59" s="10">
        <v>208480</v>
      </c>
      <c r="ED59" s="10">
        <f t="shared" si="221"/>
        <v>22600</v>
      </c>
      <c r="EE59" s="10">
        <v>2408857</v>
      </c>
      <c r="EF59" s="10">
        <f t="shared" si="222"/>
        <v>-115553</v>
      </c>
      <c r="EG59" s="10">
        <v>2247495</v>
      </c>
      <c r="EH59" s="10">
        <f t="shared" si="223"/>
        <v>-112424</v>
      </c>
      <c r="EI59" s="10">
        <v>2403920</v>
      </c>
      <c r="EJ59" s="10">
        <f t="shared" si="224"/>
        <v>-115234</v>
      </c>
      <c r="EK59" s="10">
        <v>2242558</v>
      </c>
      <c r="EL59" s="10">
        <f t="shared" si="225"/>
        <v>-112105</v>
      </c>
      <c r="EM59" s="10">
        <v>23115</v>
      </c>
      <c r="EN59" s="10">
        <f t="shared" si="226"/>
        <v>1056</v>
      </c>
      <c r="EO59" s="10">
        <v>21769</v>
      </c>
      <c r="EP59" s="10">
        <f t="shared" si="227"/>
        <v>850</v>
      </c>
      <c r="EQ59" s="10">
        <v>123281</v>
      </c>
      <c r="ER59" s="10">
        <f t="shared" si="228"/>
        <v>6409</v>
      </c>
      <c r="ES59" s="10">
        <v>123281</v>
      </c>
      <c r="ET59" s="10">
        <f t="shared" si="229"/>
        <v>6409</v>
      </c>
      <c r="EU59" s="10">
        <v>0</v>
      </c>
      <c r="EV59" s="10">
        <f t="shared" si="230"/>
        <v>0</v>
      </c>
      <c r="EW59" s="10">
        <v>0</v>
      </c>
      <c r="EX59" s="10">
        <f t="shared" si="231"/>
        <v>0</v>
      </c>
      <c r="EY59" s="10">
        <v>3456</v>
      </c>
      <c r="EZ59" s="10">
        <f t="shared" si="232"/>
        <v>-1189</v>
      </c>
      <c r="FA59" s="10">
        <v>0</v>
      </c>
      <c r="FB59" s="10">
        <f t="shared" si="233"/>
        <v>0</v>
      </c>
    </row>
    <row r="60" spans="1:158" ht="33" customHeight="1">
      <c r="A60" s="4" t="s">
        <v>67</v>
      </c>
      <c r="B60" s="25">
        <v>60088</v>
      </c>
      <c r="C60" s="25">
        <v>2080</v>
      </c>
      <c r="D60" s="25">
        <f t="shared" si="188"/>
        <v>62168</v>
      </c>
      <c r="E60" s="25">
        <v>59225</v>
      </c>
      <c r="F60" s="25">
        <v>559</v>
      </c>
      <c r="G60" s="25">
        <f t="shared" si="189"/>
        <v>59784</v>
      </c>
      <c r="H60" s="32">
        <f t="shared" si="152"/>
        <v>98.563773132738646</v>
      </c>
      <c r="I60" s="32">
        <f t="shared" si="153"/>
        <v>26.875</v>
      </c>
      <c r="J60" s="32">
        <f t="shared" si="154"/>
        <v>96.165229700167288</v>
      </c>
      <c r="K60" s="25">
        <v>3945</v>
      </c>
      <c r="L60" s="25">
        <v>111</v>
      </c>
      <c r="M60" s="25">
        <f t="shared" si="190"/>
        <v>4056</v>
      </c>
      <c r="N60" s="25">
        <v>3849</v>
      </c>
      <c r="O60" s="25">
        <v>39</v>
      </c>
      <c r="P60" s="25">
        <f t="shared" si="191"/>
        <v>3888</v>
      </c>
      <c r="Q60" s="32">
        <f t="shared" si="155"/>
        <v>97.56653992395438</v>
      </c>
      <c r="R60" s="32">
        <f t="shared" si="156"/>
        <v>35.135135135135137</v>
      </c>
      <c r="S60" s="32">
        <f t="shared" si="157"/>
        <v>95.857988165680467</v>
      </c>
      <c r="T60" s="25">
        <v>49730</v>
      </c>
      <c r="U60" s="25">
        <v>1196</v>
      </c>
      <c r="V60" s="25">
        <f t="shared" si="192"/>
        <v>50926</v>
      </c>
      <c r="W60" s="25">
        <v>49196</v>
      </c>
      <c r="X60" s="25">
        <v>487</v>
      </c>
      <c r="Y60" s="25">
        <f t="shared" si="193"/>
        <v>49683</v>
      </c>
      <c r="Z60" s="32">
        <f t="shared" si="158"/>
        <v>98.926201488035389</v>
      </c>
      <c r="AA60" s="32">
        <f t="shared" si="159"/>
        <v>40.719063545150505</v>
      </c>
      <c r="AB60" s="32">
        <f t="shared" si="160"/>
        <v>97.559203550249379</v>
      </c>
      <c r="AC60" s="25">
        <v>4451</v>
      </c>
      <c r="AD60" s="25">
        <v>713</v>
      </c>
      <c r="AE60" s="25">
        <f t="shared" si="194"/>
        <v>5164</v>
      </c>
      <c r="AF60" s="25">
        <v>4218</v>
      </c>
      <c r="AG60" s="25">
        <v>33</v>
      </c>
      <c r="AH60" s="25">
        <f t="shared" si="195"/>
        <v>4251</v>
      </c>
      <c r="AI60" s="32">
        <f t="shared" si="161"/>
        <v>94.765221298584592</v>
      </c>
      <c r="AJ60" s="32">
        <f t="shared" si="162"/>
        <v>4.6283309957924264</v>
      </c>
      <c r="AK60" s="32">
        <f t="shared" si="163"/>
        <v>82.319907048799379</v>
      </c>
      <c r="AL60" s="25">
        <v>1962</v>
      </c>
      <c r="AM60" s="25">
        <v>60</v>
      </c>
      <c r="AN60" s="25">
        <f t="shared" si="196"/>
        <v>2022</v>
      </c>
      <c r="AO60" s="25">
        <v>1962</v>
      </c>
      <c r="AP60" s="25">
        <v>0</v>
      </c>
      <c r="AQ60" s="25">
        <f t="shared" si="197"/>
        <v>1962</v>
      </c>
      <c r="AR60" s="32">
        <f t="shared" si="164"/>
        <v>100</v>
      </c>
      <c r="AS60" s="32">
        <f t="shared" si="165"/>
        <v>0</v>
      </c>
      <c r="AT60" s="32">
        <f t="shared" si="166"/>
        <v>97.032640949554889</v>
      </c>
      <c r="AU60" s="25">
        <v>386404</v>
      </c>
      <c r="AV60" s="25">
        <v>6115</v>
      </c>
      <c r="AW60" s="25">
        <f t="shared" si="198"/>
        <v>392519</v>
      </c>
      <c r="AX60" s="25">
        <v>384538</v>
      </c>
      <c r="AY60" s="25">
        <v>1668</v>
      </c>
      <c r="AZ60" s="25">
        <f t="shared" si="199"/>
        <v>386206</v>
      </c>
      <c r="BA60" s="32">
        <f t="shared" si="167"/>
        <v>99.517085744453993</v>
      </c>
      <c r="BB60" s="32">
        <f t="shared" si="168"/>
        <v>27.277187244480782</v>
      </c>
      <c r="BC60" s="32">
        <f t="shared" si="169"/>
        <v>98.3916702121426</v>
      </c>
      <c r="BD60" s="25">
        <v>377830</v>
      </c>
      <c r="BE60" s="25">
        <v>6115</v>
      </c>
      <c r="BF60" s="25">
        <f t="shared" si="200"/>
        <v>383945</v>
      </c>
      <c r="BG60" s="25">
        <v>375964</v>
      </c>
      <c r="BH60" s="25">
        <v>1668</v>
      </c>
      <c r="BI60" s="25">
        <f t="shared" si="201"/>
        <v>377632</v>
      </c>
      <c r="BJ60" s="32">
        <f t="shared" si="170"/>
        <v>99.506127094195804</v>
      </c>
      <c r="BK60" s="32">
        <f t="shared" si="171"/>
        <v>27.277187244480782</v>
      </c>
      <c r="BL60" s="32">
        <f t="shared" si="172"/>
        <v>98.355754079360324</v>
      </c>
      <c r="BM60" s="25">
        <v>8574</v>
      </c>
      <c r="BN60" s="25">
        <v>0</v>
      </c>
      <c r="BO60" s="25">
        <f t="shared" si="202"/>
        <v>8574</v>
      </c>
      <c r="BP60" s="25">
        <v>8574</v>
      </c>
      <c r="BQ60" s="25">
        <v>0</v>
      </c>
      <c r="BR60" s="25">
        <f t="shared" si="203"/>
        <v>8574</v>
      </c>
      <c r="BS60" s="32">
        <f t="shared" si="173"/>
        <v>100</v>
      </c>
      <c r="BT60" s="32" t="str">
        <f t="shared" si="174"/>
        <v xml:space="preserve"> </v>
      </c>
      <c r="BU60" s="32">
        <f t="shared" si="175"/>
        <v>100</v>
      </c>
      <c r="BV60" s="25">
        <v>7632</v>
      </c>
      <c r="BW60" s="25">
        <v>78</v>
      </c>
      <c r="BX60" s="25">
        <f t="shared" si="204"/>
        <v>7710</v>
      </c>
      <c r="BY60" s="25">
        <v>7512</v>
      </c>
      <c r="BZ60" s="25">
        <v>36</v>
      </c>
      <c r="CA60" s="25">
        <f t="shared" si="205"/>
        <v>7548</v>
      </c>
      <c r="CB60" s="32">
        <f t="shared" si="176"/>
        <v>98.427672955974842</v>
      </c>
      <c r="CC60" s="32">
        <f t="shared" si="177"/>
        <v>46.153846153846153</v>
      </c>
      <c r="CD60" s="32">
        <f t="shared" si="178"/>
        <v>97.898832684824896</v>
      </c>
      <c r="CE60" s="25">
        <v>12225</v>
      </c>
      <c r="CF60" s="25">
        <v>0</v>
      </c>
      <c r="CG60" s="25">
        <f t="shared" si="206"/>
        <v>12225</v>
      </c>
      <c r="CH60" s="25">
        <v>12225</v>
      </c>
      <c r="CI60" s="25">
        <v>0</v>
      </c>
      <c r="CJ60" s="25">
        <f t="shared" si="207"/>
        <v>12225</v>
      </c>
      <c r="CK60" s="32">
        <f t="shared" si="179"/>
        <v>100</v>
      </c>
      <c r="CL60" s="32" t="str">
        <f t="shared" si="180"/>
        <v xml:space="preserve"> </v>
      </c>
      <c r="CM60" s="32">
        <f t="shared" si="181"/>
        <v>100</v>
      </c>
      <c r="CN60" s="25">
        <v>0</v>
      </c>
      <c r="CO60" s="25">
        <v>0</v>
      </c>
      <c r="CP60" s="25">
        <f t="shared" si="208"/>
        <v>0</v>
      </c>
      <c r="CQ60" s="25">
        <v>0</v>
      </c>
      <c r="CR60" s="25">
        <v>0</v>
      </c>
      <c r="CS60" s="25">
        <f t="shared" si="209"/>
        <v>0</v>
      </c>
      <c r="CT60" s="32" t="str">
        <f t="shared" si="182"/>
        <v xml:space="preserve"> </v>
      </c>
      <c r="CU60" s="32" t="str">
        <f t="shared" si="183"/>
        <v xml:space="preserve"> </v>
      </c>
      <c r="CV60" s="32" t="str">
        <f t="shared" si="184"/>
        <v xml:space="preserve"> </v>
      </c>
      <c r="CW60" s="25">
        <v>0</v>
      </c>
      <c r="CX60" s="25">
        <v>0</v>
      </c>
      <c r="CY60" s="25">
        <f t="shared" si="210"/>
        <v>0</v>
      </c>
      <c r="CZ60" s="25">
        <v>0</v>
      </c>
      <c r="DA60" s="25">
        <v>0</v>
      </c>
      <c r="DB60" s="25">
        <f t="shared" si="211"/>
        <v>0</v>
      </c>
      <c r="DC60" s="32" t="str">
        <f t="shared" si="185"/>
        <v xml:space="preserve"> </v>
      </c>
      <c r="DD60" s="32" t="str">
        <f t="shared" si="186"/>
        <v xml:space="preserve"> </v>
      </c>
      <c r="DE60" s="32" t="str">
        <f t="shared" si="187"/>
        <v xml:space="preserve"> </v>
      </c>
      <c r="DG60" s="10">
        <v>469471</v>
      </c>
      <c r="DH60" s="10" t="e">
        <f>#REF!-DG60</f>
        <v>#REF!</v>
      </c>
      <c r="DI60" s="10">
        <v>461120</v>
      </c>
      <c r="DJ60" s="10" t="e">
        <f>#REF!-DI60</f>
        <v>#REF!</v>
      </c>
      <c r="DK60" s="10">
        <v>59124</v>
      </c>
      <c r="DL60" s="10">
        <f t="shared" si="212"/>
        <v>3044</v>
      </c>
      <c r="DM60" s="10">
        <v>56964</v>
      </c>
      <c r="DN60" s="10">
        <f t="shared" si="213"/>
        <v>2820</v>
      </c>
      <c r="DO60" s="10">
        <v>3573</v>
      </c>
      <c r="DP60" s="10">
        <f t="shared" si="214"/>
        <v>483</v>
      </c>
      <c r="DQ60" s="10">
        <v>3492</v>
      </c>
      <c r="DR60" s="10">
        <f t="shared" si="215"/>
        <v>396</v>
      </c>
      <c r="DS60" s="10">
        <v>48874</v>
      </c>
      <c r="DT60" s="10">
        <f t="shared" si="216"/>
        <v>2052</v>
      </c>
      <c r="DU60" s="10">
        <v>47568</v>
      </c>
      <c r="DV60" s="10">
        <f t="shared" si="217"/>
        <v>2115</v>
      </c>
      <c r="DW60" s="10">
        <v>4486</v>
      </c>
      <c r="DX60" s="10">
        <f t="shared" si="218"/>
        <v>678</v>
      </c>
      <c r="DY60" s="10">
        <v>4293</v>
      </c>
      <c r="DZ60" s="10">
        <f t="shared" si="219"/>
        <v>-42</v>
      </c>
      <c r="EA60" s="10">
        <v>2191</v>
      </c>
      <c r="EB60" s="10">
        <f t="shared" si="220"/>
        <v>-169</v>
      </c>
      <c r="EC60" s="10">
        <v>1611</v>
      </c>
      <c r="ED60" s="10">
        <f t="shared" si="221"/>
        <v>351</v>
      </c>
      <c r="EE60" s="10">
        <v>390189</v>
      </c>
      <c r="EF60" s="10">
        <f t="shared" si="222"/>
        <v>2330</v>
      </c>
      <c r="EG60" s="10">
        <v>384076</v>
      </c>
      <c r="EH60" s="10">
        <f t="shared" si="223"/>
        <v>2130</v>
      </c>
      <c r="EI60" s="10">
        <v>381213</v>
      </c>
      <c r="EJ60" s="10">
        <f t="shared" si="224"/>
        <v>2732</v>
      </c>
      <c r="EK60" s="10">
        <v>375100</v>
      </c>
      <c r="EL60" s="10">
        <f t="shared" si="225"/>
        <v>2532</v>
      </c>
      <c r="EM60" s="10">
        <v>7478</v>
      </c>
      <c r="EN60" s="10">
        <f t="shared" si="226"/>
        <v>232</v>
      </c>
      <c r="EO60" s="10">
        <v>7400</v>
      </c>
      <c r="EP60" s="10">
        <f t="shared" si="227"/>
        <v>148</v>
      </c>
      <c r="EQ60" s="10">
        <v>12680</v>
      </c>
      <c r="ER60" s="10">
        <f t="shared" si="228"/>
        <v>-455</v>
      </c>
      <c r="ES60" s="10">
        <v>12680</v>
      </c>
      <c r="ET60" s="10">
        <f t="shared" si="229"/>
        <v>-455</v>
      </c>
      <c r="EU60" s="10">
        <v>0</v>
      </c>
      <c r="EV60" s="10">
        <f t="shared" si="230"/>
        <v>0</v>
      </c>
      <c r="EW60" s="10">
        <v>0</v>
      </c>
      <c r="EX60" s="10">
        <f t="shared" si="231"/>
        <v>0</v>
      </c>
      <c r="EY60" s="10">
        <v>0</v>
      </c>
      <c r="EZ60" s="10">
        <f t="shared" si="232"/>
        <v>0</v>
      </c>
      <c r="FA60" s="10">
        <v>0</v>
      </c>
      <c r="FB60" s="10">
        <f t="shared" si="233"/>
        <v>0</v>
      </c>
    </row>
    <row r="61" spans="1:158" ht="33" customHeight="1">
      <c r="A61" s="4" t="s">
        <v>68</v>
      </c>
      <c r="B61" s="25">
        <v>1086912</v>
      </c>
      <c r="C61" s="25">
        <v>35532</v>
      </c>
      <c r="D61" s="25">
        <f t="shared" si="188"/>
        <v>1122444</v>
      </c>
      <c r="E61" s="25">
        <v>1080013</v>
      </c>
      <c r="F61" s="25">
        <v>7291</v>
      </c>
      <c r="G61" s="25">
        <f t="shared" si="189"/>
        <v>1087304</v>
      </c>
      <c r="H61" s="32">
        <f t="shared" si="152"/>
        <v>99.36526600129541</v>
      </c>
      <c r="I61" s="32">
        <f t="shared" si="153"/>
        <v>20.519531689744454</v>
      </c>
      <c r="J61" s="32">
        <f t="shared" si="154"/>
        <v>96.869331565761854</v>
      </c>
      <c r="K61" s="25">
        <v>14625</v>
      </c>
      <c r="L61" s="25">
        <v>979</v>
      </c>
      <c r="M61" s="25">
        <f t="shared" si="190"/>
        <v>15604</v>
      </c>
      <c r="N61" s="25">
        <v>14413</v>
      </c>
      <c r="O61" s="25">
        <v>211</v>
      </c>
      <c r="P61" s="25">
        <f t="shared" si="191"/>
        <v>14624</v>
      </c>
      <c r="Q61" s="32">
        <f t="shared" si="155"/>
        <v>98.550427350427356</v>
      </c>
      <c r="R61" s="32">
        <f t="shared" si="156"/>
        <v>21.552604698672116</v>
      </c>
      <c r="S61" s="32">
        <f t="shared" si="157"/>
        <v>93.719559087413487</v>
      </c>
      <c r="T61" s="25">
        <v>441323</v>
      </c>
      <c r="U61" s="25">
        <v>29562</v>
      </c>
      <c r="V61" s="25">
        <f t="shared" si="192"/>
        <v>470885</v>
      </c>
      <c r="W61" s="25">
        <v>434940</v>
      </c>
      <c r="X61" s="25">
        <v>6369</v>
      </c>
      <c r="Y61" s="25">
        <f t="shared" si="193"/>
        <v>441309</v>
      </c>
      <c r="Z61" s="32">
        <f t="shared" si="158"/>
        <v>98.553667042053092</v>
      </c>
      <c r="AA61" s="32">
        <f t="shared" si="159"/>
        <v>21.544550436371015</v>
      </c>
      <c r="AB61" s="32">
        <f t="shared" si="160"/>
        <v>93.719060917209092</v>
      </c>
      <c r="AC61" s="25">
        <v>46224</v>
      </c>
      <c r="AD61" s="25">
        <v>2728</v>
      </c>
      <c r="AE61" s="25">
        <f t="shared" si="194"/>
        <v>48952</v>
      </c>
      <c r="AF61" s="25">
        <v>45923</v>
      </c>
      <c r="AG61" s="25">
        <v>705</v>
      </c>
      <c r="AH61" s="25">
        <f t="shared" si="195"/>
        <v>46628</v>
      </c>
      <c r="AI61" s="32">
        <f t="shared" si="161"/>
        <v>99.348823122187611</v>
      </c>
      <c r="AJ61" s="32">
        <f t="shared" si="162"/>
        <v>25.843108504398828</v>
      </c>
      <c r="AK61" s="32">
        <f t="shared" si="163"/>
        <v>95.25249223729368</v>
      </c>
      <c r="AL61" s="25">
        <v>584740</v>
      </c>
      <c r="AM61" s="25">
        <v>2263</v>
      </c>
      <c r="AN61" s="25">
        <f t="shared" si="196"/>
        <v>587003</v>
      </c>
      <c r="AO61" s="25">
        <v>584737</v>
      </c>
      <c r="AP61" s="25">
        <v>6</v>
      </c>
      <c r="AQ61" s="25">
        <f t="shared" si="197"/>
        <v>584743</v>
      </c>
      <c r="AR61" s="32">
        <f t="shared" si="164"/>
        <v>99.999486951465613</v>
      </c>
      <c r="AS61" s="32">
        <f t="shared" si="165"/>
        <v>0.26513477684489617</v>
      </c>
      <c r="AT61" s="32">
        <f t="shared" si="166"/>
        <v>99.614993449777941</v>
      </c>
      <c r="AU61" s="25">
        <v>2559394</v>
      </c>
      <c r="AV61" s="25">
        <v>81398</v>
      </c>
      <c r="AW61" s="25">
        <f t="shared" si="198"/>
        <v>2640792</v>
      </c>
      <c r="AX61" s="25">
        <v>2547231</v>
      </c>
      <c r="AY61" s="25">
        <v>11268</v>
      </c>
      <c r="AZ61" s="25">
        <f t="shared" si="199"/>
        <v>2558499</v>
      </c>
      <c r="BA61" s="32">
        <f t="shared" si="167"/>
        <v>99.524770316723405</v>
      </c>
      <c r="BB61" s="32">
        <f t="shared" si="168"/>
        <v>13.843091967861618</v>
      </c>
      <c r="BC61" s="32">
        <f t="shared" si="169"/>
        <v>96.883775776358007</v>
      </c>
      <c r="BD61" s="25">
        <v>2553470</v>
      </c>
      <c r="BE61" s="25">
        <v>81398</v>
      </c>
      <c r="BF61" s="25">
        <f t="shared" si="200"/>
        <v>2634868</v>
      </c>
      <c r="BG61" s="25">
        <v>2541307</v>
      </c>
      <c r="BH61" s="25">
        <v>11268</v>
      </c>
      <c r="BI61" s="25">
        <f t="shared" si="201"/>
        <v>2552575</v>
      </c>
      <c r="BJ61" s="32">
        <f t="shared" si="170"/>
        <v>99.523667793238218</v>
      </c>
      <c r="BK61" s="32">
        <f t="shared" si="171"/>
        <v>13.843091967861618</v>
      </c>
      <c r="BL61" s="32">
        <f t="shared" si="172"/>
        <v>96.876769538360179</v>
      </c>
      <c r="BM61" s="25">
        <v>5924</v>
      </c>
      <c r="BN61" s="25">
        <v>0</v>
      </c>
      <c r="BO61" s="25">
        <f t="shared" si="202"/>
        <v>5924</v>
      </c>
      <c r="BP61" s="25">
        <v>5924</v>
      </c>
      <c r="BQ61" s="25">
        <v>0</v>
      </c>
      <c r="BR61" s="25">
        <f t="shared" si="203"/>
        <v>5924</v>
      </c>
      <c r="BS61" s="32">
        <f t="shared" si="173"/>
        <v>100</v>
      </c>
      <c r="BT61" s="32" t="str">
        <f t="shared" si="174"/>
        <v xml:space="preserve"> </v>
      </c>
      <c r="BU61" s="32">
        <f t="shared" si="175"/>
        <v>100</v>
      </c>
      <c r="BV61" s="25">
        <v>18783</v>
      </c>
      <c r="BW61" s="25">
        <v>1294</v>
      </c>
      <c r="BX61" s="25">
        <f t="shared" si="204"/>
        <v>20077</v>
      </c>
      <c r="BY61" s="25">
        <v>18361</v>
      </c>
      <c r="BZ61" s="25">
        <v>480</v>
      </c>
      <c r="CA61" s="25">
        <f t="shared" si="205"/>
        <v>18841</v>
      </c>
      <c r="CB61" s="32">
        <f t="shared" si="176"/>
        <v>97.753287547250181</v>
      </c>
      <c r="CC61" s="32">
        <f t="shared" si="177"/>
        <v>37.094281298299848</v>
      </c>
      <c r="CD61" s="32">
        <f t="shared" si="178"/>
        <v>93.843701748269154</v>
      </c>
      <c r="CE61" s="25">
        <v>89139</v>
      </c>
      <c r="CF61" s="25">
        <v>0</v>
      </c>
      <c r="CG61" s="25">
        <f t="shared" si="206"/>
        <v>89139</v>
      </c>
      <c r="CH61" s="25">
        <v>89139</v>
      </c>
      <c r="CI61" s="25">
        <v>0</v>
      </c>
      <c r="CJ61" s="25">
        <f t="shared" si="207"/>
        <v>89139</v>
      </c>
      <c r="CK61" s="32">
        <f t="shared" si="179"/>
        <v>100</v>
      </c>
      <c r="CL61" s="32" t="str">
        <f t="shared" si="180"/>
        <v xml:space="preserve"> </v>
      </c>
      <c r="CM61" s="32">
        <f t="shared" si="181"/>
        <v>100</v>
      </c>
      <c r="CN61" s="25">
        <v>0</v>
      </c>
      <c r="CO61" s="25">
        <v>0</v>
      </c>
      <c r="CP61" s="25">
        <f t="shared" si="208"/>
        <v>0</v>
      </c>
      <c r="CQ61" s="25">
        <v>0</v>
      </c>
      <c r="CR61" s="25">
        <v>0</v>
      </c>
      <c r="CS61" s="25">
        <f t="shared" si="209"/>
        <v>0</v>
      </c>
      <c r="CT61" s="32" t="str">
        <f t="shared" si="182"/>
        <v xml:space="preserve"> </v>
      </c>
      <c r="CU61" s="32" t="str">
        <f t="shared" si="183"/>
        <v xml:space="preserve"> </v>
      </c>
      <c r="CV61" s="32" t="str">
        <f t="shared" si="184"/>
        <v xml:space="preserve"> </v>
      </c>
      <c r="CW61" s="25">
        <v>0</v>
      </c>
      <c r="CX61" s="25">
        <v>129</v>
      </c>
      <c r="CY61" s="25">
        <f t="shared" si="210"/>
        <v>129</v>
      </c>
      <c r="CZ61" s="25">
        <v>0</v>
      </c>
      <c r="DA61" s="25">
        <v>0</v>
      </c>
      <c r="DB61" s="25">
        <f t="shared" si="211"/>
        <v>0</v>
      </c>
      <c r="DC61" s="32" t="str">
        <f t="shared" si="185"/>
        <v xml:space="preserve"> </v>
      </c>
      <c r="DD61" s="32">
        <f t="shared" si="186"/>
        <v>0</v>
      </c>
      <c r="DE61" s="32">
        <f t="shared" si="187"/>
        <v>0</v>
      </c>
      <c r="DG61" s="10">
        <v>4157435</v>
      </c>
      <c r="DH61" s="10" t="e">
        <f>#REF!-DG61</f>
        <v>#REF!</v>
      </c>
      <c r="DI61" s="10">
        <v>4017740</v>
      </c>
      <c r="DJ61" s="10" t="e">
        <f>#REF!-DI61</f>
        <v>#REF!</v>
      </c>
      <c r="DK61" s="10">
        <v>1156750</v>
      </c>
      <c r="DL61" s="10">
        <f t="shared" si="212"/>
        <v>-34306</v>
      </c>
      <c r="DM61" s="10">
        <v>1116275</v>
      </c>
      <c r="DN61" s="10">
        <f t="shared" si="213"/>
        <v>-28971</v>
      </c>
      <c r="DO61" s="10">
        <v>13658</v>
      </c>
      <c r="DP61" s="10">
        <f t="shared" si="214"/>
        <v>1946</v>
      </c>
      <c r="DQ61" s="10">
        <v>12675</v>
      </c>
      <c r="DR61" s="10">
        <f t="shared" si="215"/>
        <v>1949</v>
      </c>
      <c r="DS61" s="10">
        <v>476019</v>
      </c>
      <c r="DT61" s="10">
        <f t="shared" si="216"/>
        <v>-5134</v>
      </c>
      <c r="DU61" s="10">
        <v>441772</v>
      </c>
      <c r="DV61" s="10">
        <f t="shared" si="217"/>
        <v>-463</v>
      </c>
      <c r="DW61" s="10">
        <v>47567</v>
      </c>
      <c r="DX61" s="10">
        <f t="shared" si="218"/>
        <v>1385</v>
      </c>
      <c r="DY61" s="10">
        <v>44614</v>
      </c>
      <c r="DZ61" s="10">
        <f t="shared" si="219"/>
        <v>2014</v>
      </c>
      <c r="EA61" s="10">
        <v>619506</v>
      </c>
      <c r="EB61" s="10">
        <f t="shared" si="220"/>
        <v>-32503</v>
      </c>
      <c r="EC61" s="10">
        <v>617214</v>
      </c>
      <c r="ED61" s="10">
        <f t="shared" si="221"/>
        <v>-32471</v>
      </c>
      <c r="EE61" s="10">
        <v>2887602</v>
      </c>
      <c r="EF61" s="10">
        <f t="shared" si="222"/>
        <v>-246810</v>
      </c>
      <c r="EG61" s="10">
        <v>2796189</v>
      </c>
      <c r="EH61" s="10">
        <f t="shared" si="223"/>
        <v>-237690</v>
      </c>
      <c r="EI61" s="10">
        <v>2881749</v>
      </c>
      <c r="EJ61" s="10">
        <f t="shared" si="224"/>
        <v>-246881</v>
      </c>
      <c r="EK61" s="10">
        <v>2790336</v>
      </c>
      <c r="EL61" s="10">
        <f t="shared" si="225"/>
        <v>-237761</v>
      </c>
      <c r="EM61" s="10">
        <v>19399</v>
      </c>
      <c r="EN61" s="10">
        <f t="shared" si="226"/>
        <v>678</v>
      </c>
      <c r="EO61" s="10">
        <v>18073</v>
      </c>
      <c r="EP61" s="10">
        <f t="shared" si="227"/>
        <v>768</v>
      </c>
      <c r="EQ61" s="10">
        <v>87203</v>
      </c>
      <c r="ER61" s="10">
        <f t="shared" si="228"/>
        <v>1936</v>
      </c>
      <c r="ES61" s="10">
        <v>87203</v>
      </c>
      <c r="ET61" s="10">
        <f t="shared" si="229"/>
        <v>1936</v>
      </c>
      <c r="EU61" s="10">
        <v>0</v>
      </c>
      <c r="EV61" s="10">
        <f t="shared" si="230"/>
        <v>0</v>
      </c>
      <c r="EW61" s="10">
        <v>0</v>
      </c>
      <c r="EX61" s="10">
        <f t="shared" si="231"/>
        <v>0</v>
      </c>
      <c r="EY61" s="10">
        <v>6481</v>
      </c>
      <c r="EZ61" s="10">
        <f t="shared" si="232"/>
        <v>-6352</v>
      </c>
      <c r="FA61" s="10">
        <v>0</v>
      </c>
      <c r="FB61" s="10">
        <f t="shared" si="233"/>
        <v>0</v>
      </c>
    </row>
    <row r="62" spans="1:158" ht="33" customHeight="1">
      <c r="A62" s="4" t="s">
        <v>69</v>
      </c>
      <c r="B62" s="25">
        <v>334919</v>
      </c>
      <c r="C62" s="25">
        <v>23126</v>
      </c>
      <c r="D62" s="25">
        <f t="shared" si="188"/>
        <v>358045</v>
      </c>
      <c r="E62" s="25">
        <v>330267</v>
      </c>
      <c r="F62" s="25">
        <v>5031</v>
      </c>
      <c r="G62" s="25">
        <f t="shared" si="189"/>
        <v>335298</v>
      </c>
      <c r="H62" s="32">
        <f t="shared" si="152"/>
        <v>98.61100743761925</v>
      </c>
      <c r="I62" s="32">
        <f t="shared" si="153"/>
        <v>21.754734930381389</v>
      </c>
      <c r="J62" s="32">
        <f t="shared" si="154"/>
        <v>93.646887961010478</v>
      </c>
      <c r="K62" s="25">
        <v>9882</v>
      </c>
      <c r="L62" s="25">
        <v>1521</v>
      </c>
      <c r="M62" s="25">
        <f t="shared" si="190"/>
        <v>11403</v>
      </c>
      <c r="N62" s="25">
        <v>9462</v>
      </c>
      <c r="O62" s="25">
        <v>309</v>
      </c>
      <c r="P62" s="25">
        <f t="shared" si="191"/>
        <v>9771</v>
      </c>
      <c r="Q62" s="32">
        <f t="shared" si="155"/>
        <v>95.749848208864606</v>
      </c>
      <c r="R62" s="32">
        <f t="shared" si="156"/>
        <v>20.315581854043394</v>
      </c>
      <c r="S62" s="32">
        <f t="shared" si="157"/>
        <v>85.687976848197849</v>
      </c>
      <c r="T62" s="25">
        <v>262028</v>
      </c>
      <c r="U62" s="25">
        <v>20253</v>
      </c>
      <c r="V62" s="25">
        <f t="shared" si="192"/>
        <v>282281</v>
      </c>
      <c r="W62" s="25">
        <v>258312</v>
      </c>
      <c r="X62" s="25">
        <v>4103</v>
      </c>
      <c r="Y62" s="25">
        <f t="shared" si="193"/>
        <v>262415</v>
      </c>
      <c r="Z62" s="32">
        <f t="shared" si="158"/>
        <v>98.581830949364189</v>
      </c>
      <c r="AA62" s="32">
        <f t="shared" si="159"/>
        <v>20.258727102157707</v>
      </c>
      <c r="AB62" s="32">
        <f t="shared" si="160"/>
        <v>92.962331860805364</v>
      </c>
      <c r="AC62" s="25">
        <v>16233</v>
      </c>
      <c r="AD62" s="25">
        <v>1330</v>
      </c>
      <c r="AE62" s="25">
        <f t="shared" si="194"/>
        <v>17563</v>
      </c>
      <c r="AF62" s="25">
        <v>15725</v>
      </c>
      <c r="AG62" s="25">
        <v>617</v>
      </c>
      <c r="AH62" s="25">
        <f t="shared" si="195"/>
        <v>16342</v>
      </c>
      <c r="AI62" s="32">
        <f t="shared" si="161"/>
        <v>96.870572291012138</v>
      </c>
      <c r="AJ62" s="32">
        <f t="shared" si="162"/>
        <v>46.390977443609025</v>
      </c>
      <c r="AK62" s="32">
        <f t="shared" si="163"/>
        <v>93.047884757729321</v>
      </c>
      <c r="AL62" s="25">
        <v>46776</v>
      </c>
      <c r="AM62" s="25">
        <v>22</v>
      </c>
      <c r="AN62" s="25">
        <f t="shared" si="196"/>
        <v>46798</v>
      </c>
      <c r="AO62" s="25">
        <v>46768</v>
      </c>
      <c r="AP62" s="25">
        <v>2</v>
      </c>
      <c r="AQ62" s="25">
        <f t="shared" si="197"/>
        <v>46770</v>
      </c>
      <c r="AR62" s="32">
        <f t="shared" si="164"/>
        <v>99.982897212245589</v>
      </c>
      <c r="AS62" s="32">
        <f t="shared" si="165"/>
        <v>9.0909090909090917</v>
      </c>
      <c r="AT62" s="32">
        <f t="shared" si="166"/>
        <v>99.940168383264236</v>
      </c>
      <c r="AU62" s="25">
        <v>1340698</v>
      </c>
      <c r="AV62" s="25">
        <v>47344</v>
      </c>
      <c r="AW62" s="25">
        <f t="shared" si="198"/>
        <v>1388042</v>
      </c>
      <c r="AX62" s="25">
        <v>1329535</v>
      </c>
      <c r="AY62" s="25">
        <v>3663</v>
      </c>
      <c r="AZ62" s="25">
        <f t="shared" si="199"/>
        <v>1333198</v>
      </c>
      <c r="BA62" s="32">
        <f t="shared" si="167"/>
        <v>99.167374009657664</v>
      </c>
      <c r="BB62" s="32">
        <f t="shared" si="168"/>
        <v>7.7369888475836435</v>
      </c>
      <c r="BC62" s="32">
        <f t="shared" si="169"/>
        <v>96.048822730147933</v>
      </c>
      <c r="BD62" s="25">
        <v>1340004</v>
      </c>
      <c r="BE62" s="25">
        <v>47344</v>
      </c>
      <c r="BF62" s="25">
        <f t="shared" si="200"/>
        <v>1387348</v>
      </c>
      <c r="BG62" s="25">
        <v>1328841</v>
      </c>
      <c r="BH62" s="25">
        <v>3663</v>
      </c>
      <c r="BI62" s="25">
        <f t="shared" si="201"/>
        <v>1332504</v>
      </c>
      <c r="BJ62" s="32">
        <f t="shared" si="170"/>
        <v>99.166942785245411</v>
      </c>
      <c r="BK62" s="32">
        <f t="shared" si="171"/>
        <v>7.7369888475836435</v>
      </c>
      <c r="BL62" s="32">
        <f t="shared" si="172"/>
        <v>96.046846213062622</v>
      </c>
      <c r="BM62" s="25">
        <v>694</v>
      </c>
      <c r="BN62" s="25">
        <v>0</v>
      </c>
      <c r="BO62" s="25">
        <f t="shared" si="202"/>
        <v>694</v>
      </c>
      <c r="BP62" s="25">
        <v>694</v>
      </c>
      <c r="BQ62" s="25">
        <v>0</v>
      </c>
      <c r="BR62" s="25">
        <f t="shared" si="203"/>
        <v>694</v>
      </c>
      <c r="BS62" s="32">
        <f t="shared" si="173"/>
        <v>100</v>
      </c>
      <c r="BT62" s="32" t="str">
        <f t="shared" si="174"/>
        <v xml:space="preserve"> </v>
      </c>
      <c r="BU62" s="32">
        <f t="shared" si="175"/>
        <v>100</v>
      </c>
      <c r="BV62" s="25">
        <v>12179</v>
      </c>
      <c r="BW62" s="25">
        <v>291</v>
      </c>
      <c r="BX62" s="25">
        <f t="shared" si="204"/>
        <v>12470</v>
      </c>
      <c r="BY62" s="25">
        <v>12100</v>
      </c>
      <c r="BZ62" s="25">
        <v>75</v>
      </c>
      <c r="CA62" s="25">
        <f t="shared" si="205"/>
        <v>12175</v>
      </c>
      <c r="CB62" s="32">
        <f t="shared" si="176"/>
        <v>99.351342474751618</v>
      </c>
      <c r="CC62" s="32">
        <f t="shared" si="177"/>
        <v>25.773195876288657</v>
      </c>
      <c r="CD62" s="32">
        <f t="shared" si="178"/>
        <v>97.634322373696875</v>
      </c>
      <c r="CE62" s="25">
        <v>38122</v>
      </c>
      <c r="CF62" s="25">
        <v>0</v>
      </c>
      <c r="CG62" s="25">
        <f t="shared" si="206"/>
        <v>38122</v>
      </c>
      <c r="CH62" s="25">
        <v>38122</v>
      </c>
      <c r="CI62" s="25">
        <v>0</v>
      </c>
      <c r="CJ62" s="25">
        <f t="shared" si="207"/>
        <v>38122</v>
      </c>
      <c r="CK62" s="32">
        <f t="shared" si="179"/>
        <v>100</v>
      </c>
      <c r="CL62" s="32" t="str">
        <f t="shared" si="180"/>
        <v xml:space="preserve"> </v>
      </c>
      <c r="CM62" s="32">
        <f t="shared" si="181"/>
        <v>100</v>
      </c>
      <c r="CN62" s="25">
        <v>0</v>
      </c>
      <c r="CO62" s="25">
        <v>0</v>
      </c>
      <c r="CP62" s="25">
        <f t="shared" si="208"/>
        <v>0</v>
      </c>
      <c r="CQ62" s="25">
        <v>0</v>
      </c>
      <c r="CR62" s="25">
        <v>0</v>
      </c>
      <c r="CS62" s="25">
        <f t="shared" si="209"/>
        <v>0</v>
      </c>
      <c r="CT62" s="32" t="str">
        <f t="shared" si="182"/>
        <v xml:space="preserve"> </v>
      </c>
      <c r="CU62" s="32" t="str">
        <f t="shared" si="183"/>
        <v xml:space="preserve"> </v>
      </c>
      <c r="CV62" s="32" t="str">
        <f t="shared" si="184"/>
        <v xml:space="preserve"> </v>
      </c>
      <c r="CW62" s="25">
        <v>0</v>
      </c>
      <c r="CX62" s="25">
        <v>3557</v>
      </c>
      <c r="CY62" s="25">
        <f t="shared" si="210"/>
        <v>3557</v>
      </c>
      <c r="CZ62" s="25">
        <v>0</v>
      </c>
      <c r="DA62" s="25">
        <v>0</v>
      </c>
      <c r="DB62" s="25">
        <f t="shared" si="211"/>
        <v>0</v>
      </c>
      <c r="DC62" s="32" t="str">
        <f t="shared" si="185"/>
        <v xml:space="preserve"> </v>
      </c>
      <c r="DD62" s="32">
        <f t="shared" si="186"/>
        <v>0</v>
      </c>
      <c r="DE62" s="32">
        <f t="shared" si="187"/>
        <v>0</v>
      </c>
      <c r="DG62" s="10">
        <v>1888900</v>
      </c>
      <c r="DH62" s="10" t="e">
        <f>#REF!-DG62</f>
        <v>#REF!</v>
      </c>
      <c r="DI62" s="10">
        <v>1811177</v>
      </c>
      <c r="DJ62" s="10" t="e">
        <f>#REF!-DI62</f>
        <v>#REF!</v>
      </c>
      <c r="DK62" s="10">
        <v>345548</v>
      </c>
      <c r="DL62" s="10">
        <f t="shared" si="212"/>
        <v>12497</v>
      </c>
      <c r="DM62" s="10">
        <v>320722</v>
      </c>
      <c r="DN62" s="10">
        <f t="shared" si="213"/>
        <v>14576</v>
      </c>
      <c r="DO62" s="10">
        <v>9445</v>
      </c>
      <c r="DP62" s="10">
        <f t="shared" si="214"/>
        <v>1958</v>
      </c>
      <c r="DQ62" s="10">
        <v>8395</v>
      </c>
      <c r="DR62" s="10">
        <f t="shared" si="215"/>
        <v>1376</v>
      </c>
      <c r="DS62" s="10">
        <v>273478</v>
      </c>
      <c r="DT62" s="10">
        <f t="shared" si="216"/>
        <v>8803</v>
      </c>
      <c r="DU62" s="10">
        <v>251285</v>
      </c>
      <c r="DV62" s="10">
        <f t="shared" si="217"/>
        <v>11130</v>
      </c>
      <c r="DW62" s="10">
        <v>18431</v>
      </c>
      <c r="DX62" s="10">
        <f t="shared" si="218"/>
        <v>-868</v>
      </c>
      <c r="DY62" s="10">
        <v>16860</v>
      </c>
      <c r="DZ62" s="10">
        <f t="shared" si="219"/>
        <v>-518</v>
      </c>
      <c r="EA62" s="10">
        <v>44194</v>
      </c>
      <c r="EB62" s="10">
        <f t="shared" si="220"/>
        <v>2604</v>
      </c>
      <c r="EC62" s="10">
        <v>44182</v>
      </c>
      <c r="ED62" s="10">
        <f t="shared" si="221"/>
        <v>2588</v>
      </c>
      <c r="EE62" s="10">
        <v>1489625</v>
      </c>
      <c r="EF62" s="10">
        <f t="shared" si="222"/>
        <v>-101583</v>
      </c>
      <c r="EG62" s="10">
        <v>1440575</v>
      </c>
      <c r="EH62" s="10">
        <f t="shared" si="223"/>
        <v>-107377</v>
      </c>
      <c r="EI62" s="10">
        <v>1488928</v>
      </c>
      <c r="EJ62" s="10">
        <f t="shared" si="224"/>
        <v>-101580</v>
      </c>
      <c r="EK62" s="10">
        <v>1439878</v>
      </c>
      <c r="EL62" s="10">
        <f t="shared" si="225"/>
        <v>-107374</v>
      </c>
      <c r="EM62" s="10">
        <v>12065</v>
      </c>
      <c r="EN62" s="10">
        <f t="shared" si="226"/>
        <v>405</v>
      </c>
      <c r="EO62" s="10">
        <v>11775</v>
      </c>
      <c r="EP62" s="10">
        <f t="shared" si="227"/>
        <v>400</v>
      </c>
      <c r="EQ62" s="10">
        <v>38105</v>
      </c>
      <c r="ER62" s="10">
        <f t="shared" si="228"/>
        <v>17</v>
      </c>
      <c r="ES62" s="10">
        <v>38105</v>
      </c>
      <c r="ET62" s="10">
        <f t="shared" si="229"/>
        <v>17</v>
      </c>
      <c r="EU62" s="10">
        <v>0</v>
      </c>
      <c r="EV62" s="10">
        <f t="shared" si="230"/>
        <v>0</v>
      </c>
      <c r="EW62" s="10">
        <v>0</v>
      </c>
      <c r="EX62" s="10">
        <f t="shared" si="231"/>
        <v>0</v>
      </c>
      <c r="EY62" s="10">
        <v>3557</v>
      </c>
      <c r="EZ62" s="10">
        <f t="shared" si="232"/>
        <v>0</v>
      </c>
      <c r="FA62" s="10">
        <v>0</v>
      </c>
      <c r="FB62" s="10">
        <f t="shared" si="233"/>
        <v>0</v>
      </c>
    </row>
    <row r="63" spans="1:158" ht="33" customHeight="1">
      <c r="A63" s="4" t="s">
        <v>70</v>
      </c>
      <c r="B63" s="25">
        <v>754491</v>
      </c>
      <c r="C63" s="25">
        <v>55059</v>
      </c>
      <c r="D63" s="25">
        <f t="shared" si="188"/>
        <v>809550</v>
      </c>
      <c r="E63" s="25">
        <v>732055</v>
      </c>
      <c r="F63" s="25">
        <v>9796</v>
      </c>
      <c r="G63" s="25">
        <f t="shared" si="189"/>
        <v>741851</v>
      </c>
      <c r="H63" s="32">
        <f t="shared" si="152"/>
        <v>97.026339611738237</v>
      </c>
      <c r="I63" s="32">
        <f t="shared" si="153"/>
        <v>17.791823316805608</v>
      </c>
      <c r="J63" s="32">
        <f t="shared" si="154"/>
        <v>91.637452905935405</v>
      </c>
      <c r="K63" s="25">
        <v>27512</v>
      </c>
      <c r="L63" s="25">
        <v>3371</v>
      </c>
      <c r="M63" s="25">
        <f t="shared" si="190"/>
        <v>30883</v>
      </c>
      <c r="N63" s="25">
        <v>26574</v>
      </c>
      <c r="O63" s="25">
        <v>589</v>
      </c>
      <c r="P63" s="25">
        <f t="shared" si="191"/>
        <v>27163</v>
      </c>
      <c r="Q63" s="32">
        <f t="shared" si="155"/>
        <v>96.590578656586217</v>
      </c>
      <c r="R63" s="32">
        <f t="shared" si="156"/>
        <v>17.472560071195492</v>
      </c>
      <c r="S63" s="32">
        <f t="shared" si="157"/>
        <v>87.95453809539228</v>
      </c>
      <c r="T63" s="25">
        <v>569195</v>
      </c>
      <c r="U63" s="25">
        <v>48625</v>
      </c>
      <c r="V63" s="25">
        <f t="shared" si="192"/>
        <v>617820</v>
      </c>
      <c r="W63" s="25">
        <v>549782</v>
      </c>
      <c r="X63" s="25">
        <v>8475</v>
      </c>
      <c r="Y63" s="25">
        <f t="shared" si="193"/>
        <v>558257</v>
      </c>
      <c r="Z63" s="32">
        <f t="shared" si="158"/>
        <v>96.589393792988346</v>
      </c>
      <c r="AA63" s="32">
        <f t="shared" si="159"/>
        <v>17.429305912596401</v>
      </c>
      <c r="AB63" s="32">
        <f t="shared" si="160"/>
        <v>90.359166100158632</v>
      </c>
      <c r="AC63" s="25">
        <v>46313</v>
      </c>
      <c r="AD63" s="25">
        <v>867</v>
      </c>
      <c r="AE63" s="25">
        <f t="shared" si="194"/>
        <v>47180</v>
      </c>
      <c r="AF63" s="25">
        <v>46073</v>
      </c>
      <c r="AG63" s="25">
        <v>256</v>
      </c>
      <c r="AH63" s="25">
        <f t="shared" si="195"/>
        <v>46329</v>
      </c>
      <c r="AI63" s="32">
        <f t="shared" si="161"/>
        <v>99.48178697126076</v>
      </c>
      <c r="AJ63" s="32">
        <f t="shared" si="162"/>
        <v>29.527104959630911</v>
      </c>
      <c r="AK63" s="32">
        <f t="shared" si="163"/>
        <v>98.196269605765153</v>
      </c>
      <c r="AL63" s="25">
        <v>111471</v>
      </c>
      <c r="AM63" s="25">
        <v>2196</v>
      </c>
      <c r="AN63" s="25">
        <f t="shared" si="196"/>
        <v>113667</v>
      </c>
      <c r="AO63" s="25">
        <v>109626</v>
      </c>
      <c r="AP63" s="25">
        <v>476</v>
      </c>
      <c r="AQ63" s="25">
        <f t="shared" si="197"/>
        <v>110102</v>
      </c>
      <c r="AR63" s="32">
        <f t="shared" si="164"/>
        <v>98.344860995236431</v>
      </c>
      <c r="AS63" s="32">
        <f t="shared" si="165"/>
        <v>21.67577413479053</v>
      </c>
      <c r="AT63" s="32">
        <f t="shared" si="166"/>
        <v>96.863645561156702</v>
      </c>
      <c r="AU63" s="25">
        <v>965208</v>
      </c>
      <c r="AV63" s="25">
        <v>151055</v>
      </c>
      <c r="AW63" s="25">
        <f t="shared" si="198"/>
        <v>1116263</v>
      </c>
      <c r="AX63" s="25">
        <v>925711</v>
      </c>
      <c r="AY63" s="25">
        <v>20391</v>
      </c>
      <c r="AZ63" s="25">
        <f t="shared" si="199"/>
        <v>946102</v>
      </c>
      <c r="BA63" s="32">
        <f t="shared" si="167"/>
        <v>95.907928653720234</v>
      </c>
      <c r="BB63" s="32">
        <f t="shared" si="168"/>
        <v>13.499056635000498</v>
      </c>
      <c r="BC63" s="32">
        <f t="shared" si="169"/>
        <v>84.756190969332508</v>
      </c>
      <c r="BD63" s="25">
        <v>950255</v>
      </c>
      <c r="BE63" s="25">
        <v>151055</v>
      </c>
      <c r="BF63" s="25">
        <f t="shared" si="200"/>
        <v>1101310</v>
      </c>
      <c r="BG63" s="25">
        <v>910758</v>
      </c>
      <c r="BH63" s="25">
        <v>20391</v>
      </c>
      <c r="BI63" s="25">
        <f t="shared" si="201"/>
        <v>931149</v>
      </c>
      <c r="BJ63" s="32">
        <f t="shared" si="170"/>
        <v>95.843536734876437</v>
      </c>
      <c r="BK63" s="32">
        <f t="shared" si="171"/>
        <v>13.499056635000498</v>
      </c>
      <c r="BL63" s="32">
        <f t="shared" si="172"/>
        <v>84.549218657780273</v>
      </c>
      <c r="BM63" s="25">
        <v>14953</v>
      </c>
      <c r="BN63" s="25">
        <v>0</v>
      </c>
      <c r="BO63" s="25">
        <f t="shared" si="202"/>
        <v>14953</v>
      </c>
      <c r="BP63" s="25">
        <v>14953</v>
      </c>
      <c r="BQ63" s="25">
        <v>0</v>
      </c>
      <c r="BR63" s="25">
        <f t="shared" si="203"/>
        <v>14953</v>
      </c>
      <c r="BS63" s="32">
        <f t="shared" si="173"/>
        <v>100</v>
      </c>
      <c r="BT63" s="32" t="str">
        <f t="shared" si="174"/>
        <v xml:space="preserve"> </v>
      </c>
      <c r="BU63" s="32">
        <f t="shared" si="175"/>
        <v>100</v>
      </c>
      <c r="BV63" s="25">
        <v>40767</v>
      </c>
      <c r="BW63" s="25">
        <v>4557</v>
      </c>
      <c r="BX63" s="25">
        <f t="shared" si="204"/>
        <v>45324</v>
      </c>
      <c r="BY63" s="25">
        <v>39290</v>
      </c>
      <c r="BZ63" s="25">
        <v>719</v>
      </c>
      <c r="CA63" s="25">
        <f t="shared" si="205"/>
        <v>40009</v>
      </c>
      <c r="CB63" s="32">
        <f t="shared" si="176"/>
        <v>96.376971570142516</v>
      </c>
      <c r="CC63" s="32">
        <f t="shared" si="177"/>
        <v>15.777924072854949</v>
      </c>
      <c r="CD63" s="32">
        <f t="shared" si="178"/>
        <v>88.273320977848385</v>
      </c>
      <c r="CE63" s="25">
        <v>177408</v>
      </c>
      <c r="CF63" s="25">
        <v>0</v>
      </c>
      <c r="CG63" s="25">
        <f t="shared" si="206"/>
        <v>177408</v>
      </c>
      <c r="CH63" s="25">
        <v>177408</v>
      </c>
      <c r="CI63" s="25">
        <v>0</v>
      </c>
      <c r="CJ63" s="25">
        <f t="shared" si="207"/>
        <v>177408</v>
      </c>
      <c r="CK63" s="32">
        <f t="shared" si="179"/>
        <v>100</v>
      </c>
      <c r="CL63" s="32" t="str">
        <f t="shared" si="180"/>
        <v xml:space="preserve"> </v>
      </c>
      <c r="CM63" s="32">
        <f t="shared" si="181"/>
        <v>100</v>
      </c>
      <c r="CN63" s="25">
        <v>0</v>
      </c>
      <c r="CO63" s="25">
        <v>0</v>
      </c>
      <c r="CP63" s="25">
        <f t="shared" si="208"/>
        <v>0</v>
      </c>
      <c r="CQ63" s="25">
        <v>0</v>
      </c>
      <c r="CR63" s="25">
        <v>0</v>
      </c>
      <c r="CS63" s="25">
        <f t="shared" si="209"/>
        <v>0</v>
      </c>
      <c r="CT63" s="32" t="str">
        <f t="shared" si="182"/>
        <v xml:space="preserve"> </v>
      </c>
      <c r="CU63" s="32" t="str">
        <f t="shared" si="183"/>
        <v xml:space="preserve"> </v>
      </c>
      <c r="CV63" s="32" t="str">
        <f t="shared" si="184"/>
        <v xml:space="preserve"> </v>
      </c>
      <c r="CW63" s="25">
        <v>0</v>
      </c>
      <c r="CX63" s="25">
        <v>788</v>
      </c>
      <c r="CY63" s="25">
        <f t="shared" si="210"/>
        <v>788</v>
      </c>
      <c r="CZ63" s="25">
        <v>0</v>
      </c>
      <c r="DA63" s="25">
        <v>0</v>
      </c>
      <c r="DB63" s="25">
        <f t="shared" si="211"/>
        <v>0</v>
      </c>
      <c r="DC63" s="32" t="str">
        <f t="shared" si="185"/>
        <v xml:space="preserve"> </v>
      </c>
      <c r="DD63" s="32">
        <f t="shared" si="186"/>
        <v>0</v>
      </c>
      <c r="DE63" s="32">
        <f t="shared" si="187"/>
        <v>0</v>
      </c>
      <c r="DG63" s="10">
        <v>2138596</v>
      </c>
      <c r="DH63" s="10" t="e">
        <f>#REF!-DG63</f>
        <v>#REF!</v>
      </c>
      <c r="DI63" s="10">
        <v>1881445</v>
      </c>
      <c r="DJ63" s="10" t="e">
        <f>#REF!-DI63</f>
        <v>#REF!</v>
      </c>
      <c r="DK63" s="10">
        <v>783612</v>
      </c>
      <c r="DL63" s="10">
        <f t="shared" si="212"/>
        <v>25938</v>
      </c>
      <c r="DM63" s="10">
        <v>698439</v>
      </c>
      <c r="DN63" s="10">
        <f t="shared" si="213"/>
        <v>43412</v>
      </c>
      <c r="DO63" s="10">
        <v>29621</v>
      </c>
      <c r="DP63" s="10">
        <f t="shared" si="214"/>
        <v>1262</v>
      </c>
      <c r="DQ63" s="10">
        <v>24558</v>
      </c>
      <c r="DR63" s="10">
        <f t="shared" si="215"/>
        <v>2605</v>
      </c>
      <c r="DS63" s="10">
        <v>592972</v>
      </c>
      <c r="DT63" s="10">
        <f t="shared" si="216"/>
        <v>24848</v>
      </c>
      <c r="DU63" s="10">
        <v>519936</v>
      </c>
      <c r="DV63" s="10">
        <f t="shared" si="217"/>
        <v>38321</v>
      </c>
      <c r="DW63" s="10">
        <v>50100</v>
      </c>
      <c r="DX63" s="10">
        <f t="shared" si="218"/>
        <v>-2920</v>
      </c>
      <c r="DY63" s="10">
        <v>47885</v>
      </c>
      <c r="DZ63" s="10">
        <f t="shared" si="219"/>
        <v>-1556</v>
      </c>
      <c r="EA63" s="10">
        <v>110919</v>
      </c>
      <c r="EB63" s="10">
        <f t="shared" si="220"/>
        <v>2748</v>
      </c>
      <c r="EC63" s="10">
        <v>106060</v>
      </c>
      <c r="ED63" s="10">
        <f t="shared" si="221"/>
        <v>4042</v>
      </c>
      <c r="EE63" s="10">
        <v>1144641</v>
      </c>
      <c r="EF63" s="10">
        <f t="shared" si="222"/>
        <v>-28378</v>
      </c>
      <c r="EG63" s="10">
        <v>979293</v>
      </c>
      <c r="EH63" s="10">
        <f t="shared" si="223"/>
        <v>-33191</v>
      </c>
      <c r="EI63" s="10">
        <v>1128297</v>
      </c>
      <c r="EJ63" s="10">
        <f t="shared" si="224"/>
        <v>-26987</v>
      </c>
      <c r="EK63" s="10">
        <v>962949</v>
      </c>
      <c r="EL63" s="10">
        <f t="shared" si="225"/>
        <v>-31800</v>
      </c>
      <c r="EM63" s="10">
        <v>44135</v>
      </c>
      <c r="EN63" s="10">
        <f t="shared" si="226"/>
        <v>1189</v>
      </c>
      <c r="EO63" s="10">
        <v>39139</v>
      </c>
      <c r="EP63" s="10">
        <f t="shared" si="227"/>
        <v>870</v>
      </c>
      <c r="EQ63" s="10">
        <v>164574</v>
      </c>
      <c r="ER63" s="10">
        <f t="shared" si="228"/>
        <v>12834</v>
      </c>
      <c r="ES63" s="10">
        <v>164574</v>
      </c>
      <c r="ET63" s="10">
        <f t="shared" si="229"/>
        <v>12834</v>
      </c>
      <c r="EU63" s="10">
        <v>0</v>
      </c>
      <c r="EV63" s="10">
        <f t="shared" si="230"/>
        <v>0</v>
      </c>
      <c r="EW63" s="10">
        <v>0</v>
      </c>
      <c r="EX63" s="10">
        <f t="shared" si="231"/>
        <v>0</v>
      </c>
      <c r="EY63" s="10">
        <v>1634</v>
      </c>
      <c r="EZ63" s="10">
        <f t="shared" si="232"/>
        <v>-846</v>
      </c>
      <c r="FA63" s="10">
        <v>0</v>
      </c>
      <c r="FB63" s="10">
        <f t="shared" si="233"/>
        <v>0</v>
      </c>
    </row>
    <row r="64" spans="1:158" ht="33" customHeight="1">
      <c r="A64" s="12" t="s">
        <v>71</v>
      </c>
      <c r="B64" s="26">
        <v>28788</v>
      </c>
      <c r="C64" s="26">
        <v>0</v>
      </c>
      <c r="D64" s="26">
        <f t="shared" si="188"/>
        <v>28788</v>
      </c>
      <c r="E64" s="26">
        <v>28788</v>
      </c>
      <c r="F64" s="26">
        <v>0</v>
      </c>
      <c r="G64" s="26">
        <f t="shared" si="189"/>
        <v>28788</v>
      </c>
      <c r="H64" s="33">
        <f t="shared" si="152"/>
        <v>100</v>
      </c>
      <c r="I64" s="33" t="str">
        <f t="shared" si="153"/>
        <v xml:space="preserve"> </v>
      </c>
      <c r="J64" s="33">
        <f t="shared" si="154"/>
        <v>100</v>
      </c>
      <c r="K64" s="26">
        <v>1992</v>
      </c>
      <c r="L64" s="26">
        <v>0</v>
      </c>
      <c r="M64" s="26">
        <f t="shared" si="190"/>
        <v>1992</v>
      </c>
      <c r="N64" s="26">
        <v>1992</v>
      </c>
      <c r="O64" s="26">
        <v>0</v>
      </c>
      <c r="P64" s="26">
        <f t="shared" si="191"/>
        <v>1992</v>
      </c>
      <c r="Q64" s="33">
        <f t="shared" si="155"/>
        <v>100</v>
      </c>
      <c r="R64" s="33" t="str">
        <f t="shared" si="156"/>
        <v xml:space="preserve"> </v>
      </c>
      <c r="S64" s="33">
        <f t="shared" si="157"/>
        <v>100</v>
      </c>
      <c r="T64" s="26">
        <v>22593</v>
      </c>
      <c r="U64" s="26">
        <v>0</v>
      </c>
      <c r="V64" s="26">
        <f t="shared" si="192"/>
        <v>22593</v>
      </c>
      <c r="W64" s="26">
        <v>22593</v>
      </c>
      <c r="X64" s="26">
        <v>0</v>
      </c>
      <c r="Y64" s="26">
        <f t="shared" si="193"/>
        <v>22593</v>
      </c>
      <c r="Z64" s="33">
        <f t="shared" si="158"/>
        <v>100</v>
      </c>
      <c r="AA64" s="33" t="str">
        <f t="shared" si="159"/>
        <v xml:space="preserve"> </v>
      </c>
      <c r="AB64" s="33">
        <f t="shared" si="160"/>
        <v>100</v>
      </c>
      <c r="AC64" s="26">
        <v>2251</v>
      </c>
      <c r="AD64" s="26">
        <v>0</v>
      </c>
      <c r="AE64" s="26">
        <f t="shared" si="194"/>
        <v>2251</v>
      </c>
      <c r="AF64" s="26">
        <v>2251</v>
      </c>
      <c r="AG64" s="26">
        <v>0</v>
      </c>
      <c r="AH64" s="26">
        <f t="shared" si="195"/>
        <v>2251</v>
      </c>
      <c r="AI64" s="33">
        <f t="shared" si="161"/>
        <v>100</v>
      </c>
      <c r="AJ64" s="33" t="str">
        <f t="shared" si="162"/>
        <v xml:space="preserve"> </v>
      </c>
      <c r="AK64" s="33">
        <f t="shared" si="163"/>
        <v>100</v>
      </c>
      <c r="AL64" s="26">
        <v>1952</v>
      </c>
      <c r="AM64" s="26">
        <v>0</v>
      </c>
      <c r="AN64" s="26">
        <f t="shared" si="196"/>
        <v>1952</v>
      </c>
      <c r="AO64" s="26">
        <v>1952</v>
      </c>
      <c r="AP64" s="26">
        <v>0</v>
      </c>
      <c r="AQ64" s="26">
        <f t="shared" si="197"/>
        <v>1952</v>
      </c>
      <c r="AR64" s="33">
        <f t="shared" si="164"/>
        <v>100</v>
      </c>
      <c r="AS64" s="33" t="str">
        <f t="shared" si="165"/>
        <v xml:space="preserve"> </v>
      </c>
      <c r="AT64" s="33">
        <f t="shared" si="166"/>
        <v>100</v>
      </c>
      <c r="AU64" s="26">
        <v>70177</v>
      </c>
      <c r="AV64" s="26">
        <v>2210</v>
      </c>
      <c r="AW64" s="26">
        <f t="shared" si="198"/>
        <v>72387</v>
      </c>
      <c r="AX64" s="26">
        <v>69704</v>
      </c>
      <c r="AY64" s="26">
        <v>529</v>
      </c>
      <c r="AZ64" s="26">
        <f t="shared" si="199"/>
        <v>70233</v>
      </c>
      <c r="BA64" s="33">
        <f t="shared" si="167"/>
        <v>99.325989996722569</v>
      </c>
      <c r="BB64" s="33">
        <f t="shared" si="168"/>
        <v>23.936651583710407</v>
      </c>
      <c r="BC64" s="33">
        <f t="shared" si="169"/>
        <v>97.02432757263044</v>
      </c>
      <c r="BD64" s="26">
        <v>65831</v>
      </c>
      <c r="BE64" s="26">
        <v>2210</v>
      </c>
      <c r="BF64" s="26">
        <f t="shared" si="200"/>
        <v>68041</v>
      </c>
      <c r="BG64" s="26">
        <v>65358</v>
      </c>
      <c r="BH64" s="26">
        <v>529</v>
      </c>
      <c r="BI64" s="26">
        <f t="shared" si="201"/>
        <v>65887</v>
      </c>
      <c r="BJ64" s="33">
        <f t="shared" si="170"/>
        <v>99.281493521289363</v>
      </c>
      <c r="BK64" s="33">
        <f t="shared" si="171"/>
        <v>23.936651583710407</v>
      </c>
      <c r="BL64" s="33">
        <f t="shared" si="172"/>
        <v>96.834261695154396</v>
      </c>
      <c r="BM64" s="26">
        <v>4346</v>
      </c>
      <c r="BN64" s="26">
        <v>0</v>
      </c>
      <c r="BO64" s="26">
        <f t="shared" si="202"/>
        <v>4346</v>
      </c>
      <c r="BP64" s="26">
        <v>4346</v>
      </c>
      <c r="BQ64" s="26">
        <v>0</v>
      </c>
      <c r="BR64" s="26">
        <f t="shared" si="203"/>
        <v>4346</v>
      </c>
      <c r="BS64" s="33">
        <f t="shared" si="173"/>
        <v>100</v>
      </c>
      <c r="BT64" s="33" t="str">
        <f t="shared" si="174"/>
        <v xml:space="preserve"> </v>
      </c>
      <c r="BU64" s="33">
        <f t="shared" si="175"/>
        <v>100</v>
      </c>
      <c r="BV64" s="26">
        <v>4233</v>
      </c>
      <c r="BW64" s="26">
        <v>0</v>
      </c>
      <c r="BX64" s="26">
        <f t="shared" si="204"/>
        <v>4233</v>
      </c>
      <c r="BY64" s="26">
        <v>4233</v>
      </c>
      <c r="BZ64" s="26">
        <v>0</v>
      </c>
      <c r="CA64" s="26">
        <f t="shared" si="205"/>
        <v>4233</v>
      </c>
      <c r="CB64" s="33">
        <f t="shared" si="176"/>
        <v>100</v>
      </c>
      <c r="CC64" s="33" t="str">
        <f t="shared" si="177"/>
        <v xml:space="preserve"> </v>
      </c>
      <c r="CD64" s="33">
        <f t="shared" si="178"/>
        <v>100</v>
      </c>
      <c r="CE64" s="26">
        <v>5749</v>
      </c>
      <c r="CF64" s="26">
        <v>0</v>
      </c>
      <c r="CG64" s="26">
        <f t="shared" si="206"/>
        <v>5749</v>
      </c>
      <c r="CH64" s="26">
        <v>5749</v>
      </c>
      <c r="CI64" s="26">
        <v>0</v>
      </c>
      <c r="CJ64" s="26">
        <f t="shared" si="207"/>
        <v>5749</v>
      </c>
      <c r="CK64" s="33">
        <f t="shared" si="179"/>
        <v>100</v>
      </c>
      <c r="CL64" s="33" t="str">
        <f t="shared" si="180"/>
        <v xml:space="preserve"> </v>
      </c>
      <c r="CM64" s="33">
        <f t="shared" si="181"/>
        <v>100</v>
      </c>
      <c r="CN64" s="26">
        <v>0</v>
      </c>
      <c r="CO64" s="26">
        <v>0</v>
      </c>
      <c r="CP64" s="26">
        <f t="shared" si="208"/>
        <v>0</v>
      </c>
      <c r="CQ64" s="26">
        <v>0</v>
      </c>
      <c r="CR64" s="26">
        <v>0</v>
      </c>
      <c r="CS64" s="26">
        <f t="shared" si="209"/>
        <v>0</v>
      </c>
      <c r="CT64" s="33" t="str">
        <f t="shared" si="182"/>
        <v xml:space="preserve"> </v>
      </c>
      <c r="CU64" s="33" t="str">
        <f t="shared" si="183"/>
        <v xml:space="preserve"> </v>
      </c>
      <c r="CV64" s="33" t="str">
        <f t="shared" si="184"/>
        <v xml:space="preserve"> </v>
      </c>
      <c r="CW64" s="26">
        <v>0</v>
      </c>
      <c r="CX64" s="26">
        <v>0</v>
      </c>
      <c r="CY64" s="26">
        <f t="shared" si="210"/>
        <v>0</v>
      </c>
      <c r="CZ64" s="26">
        <v>0</v>
      </c>
      <c r="DA64" s="26">
        <v>0</v>
      </c>
      <c r="DB64" s="26">
        <f t="shared" si="211"/>
        <v>0</v>
      </c>
      <c r="DC64" s="33" t="str">
        <f t="shared" si="185"/>
        <v xml:space="preserve"> </v>
      </c>
      <c r="DD64" s="33" t="str">
        <f t="shared" si="186"/>
        <v xml:space="preserve"> </v>
      </c>
      <c r="DE64" s="33" t="str">
        <f t="shared" si="187"/>
        <v xml:space="preserve"> </v>
      </c>
      <c r="DG64" s="10">
        <v>103583</v>
      </c>
      <c r="DH64" s="10" t="e">
        <f>#REF!-DG64</f>
        <v>#REF!</v>
      </c>
      <c r="DI64" s="10">
        <v>101373</v>
      </c>
      <c r="DJ64" s="10" t="e">
        <f>#REF!-DI64</f>
        <v>#REF!</v>
      </c>
      <c r="DK64" s="10">
        <v>23892</v>
      </c>
      <c r="DL64" s="10">
        <f t="shared" si="212"/>
        <v>4896</v>
      </c>
      <c r="DM64" s="10">
        <v>23892</v>
      </c>
      <c r="DN64" s="10">
        <f t="shared" si="213"/>
        <v>4896</v>
      </c>
      <c r="DO64" s="10">
        <v>1642</v>
      </c>
      <c r="DP64" s="10">
        <f t="shared" si="214"/>
        <v>350</v>
      </c>
      <c r="DQ64" s="10">
        <v>1642</v>
      </c>
      <c r="DR64" s="10">
        <f t="shared" si="215"/>
        <v>350</v>
      </c>
      <c r="DS64" s="10">
        <v>19078</v>
      </c>
      <c r="DT64" s="10">
        <f t="shared" si="216"/>
        <v>3515</v>
      </c>
      <c r="DU64" s="10">
        <v>19078</v>
      </c>
      <c r="DV64" s="10">
        <f t="shared" si="217"/>
        <v>3515</v>
      </c>
      <c r="DW64" s="10">
        <v>1899</v>
      </c>
      <c r="DX64" s="10">
        <f t="shared" si="218"/>
        <v>352</v>
      </c>
      <c r="DY64" s="10">
        <v>1899</v>
      </c>
      <c r="DZ64" s="10">
        <f t="shared" si="219"/>
        <v>352</v>
      </c>
      <c r="EA64" s="10">
        <v>1273</v>
      </c>
      <c r="EB64" s="10">
        <f t="shared" si="220"/>
        <v>679</v>
      </c>
      <c r="EC64" s="10">
        <v>1273</v>
      </c>
      <c r="ED64" s="10">
        <f t="shared" si="221"/>
        <v>679</v>
      </c>
      <c r="EE64" s="10">
        <v>70218</v>
      </c>
      <c r="EF64" s="10">
        <f t="shared" si="222"/>
        <v>2169</v>
      </c>
      <c r="EG64" s="10">
        <v>68008</v>
      </c>
      <c r="EH64" s="10">
        <f t="shared" si="223"/>
        <v>2225</v>
      </c>
      <c r="EI64" s="10">
        <v>65589</v>
      </c>
      <c r="EJ64" s="10">
        <f t="shared" si="224"/>
        <v>2452</v>
      </c>
      <c r="EK64" s="10">
        <v>63379</v>
      </c>
      <c r="EL64" s="10">
        <f t="shared" si="225"/>
        <v>2508</v>
      </c>
      <c r="EM64" s="10">
        <v>4106</v>
      </c>
      <c r="EN64" s="10">
        <f t="shared" si="226"/>
        <v>127</v>
      </c>
      <c r="EO64" s="10">
        <v>4106</v>
      </c>
      <c r="EP64" s="10">
        <f t="shared" si="227"/>
        <v>127</v>
      </c>
      <c r="EQ64" s="10">
        <v>5367</v>
      </c>
      <c r="ER64" s="10">
        <f t="shared" si="228"/>
        <v>382</v>
      </c>
      <c r="ES64" s="10">
        <v>5367</v>
      </c>
      <c r="ET64" s="10">
        <f t="shared" si="229"/>
        <v>382</v>
      </c>
      <c r="EU64" s="10">
        <v>0</v>
      </c>
      <c r="EV64" s="10">
        <f t="shared" si="230"/>
        <v>0</v>
      </c>
      <c r="EW64" s="10">
        <v>0</v>
      </c>
      <c r="EX64" s="10">
        <f t="shared" si="231"/>
        <v>0</v>
      </c>
      <c r="EY64" s="10">
        <v>0</v>
      </c>
      <c r="EZ64" s="10">
        <f t="shared" si="232"/>
        <v>0</v>
      </c>
      <c r="FA64" s="10">
        <v>0</v>
      </c>
      <c r="FB64" s="10">
        <f t="shared" si="233"/>
        <v>0</v>
      </c>
    </row>
    <row r="65" spans="1:158" ht="33" customHeight="1">
      <c r="A65" s="4" t="s">
        <v>72</v>
      </c>
      <c r="B65" s="25">
        <v>263520</v>
      </c>
      <c r="C65" s="25">
        <v>9615</v>
      </c>
      <c r="D65" s="25">
        <f t="shared" si="188"/>
        <v>273135</v>
      </c>
      <c r="E65" s="25">
        <v>261159</v>
      </c>
      <c r="F65" s="25">
        <v>3570</v>
      </c>
      <c r="G65" s="25">
        <f t="shared" si="189"/>
        <v>264729</v>
      </c>
      <c r="H65" s="32">
        <f t="shared" si="152"/>
        <v>99.104052823315115</v>
      </c>
      <c r="I65" s="32">
        <f t="shared" si="153"/>
        <v>37.129485179407176</v>
      </c>
      <c r="J65" s="32">
        <f t="shared" si="154"/>
        <v>96.922401010489324</v>
      </c>
      <c r="K65" s="25">
        <v>10994</v>
      </c>
      <c r="L65" s="25">
        <v>512</v>
      </c>
      <c r="M65" s="25">
        <f t="shared" si="190"/>
        <v>11506</v>
      </c>
      <c r="N65" s="25">
        <v>10878</v>
      </c>
      <c r="O65" s="25">
        <v>175</v>
      </c>
      <c r="P65" s="25">
        <f t="shared" si="191"/>
        <v>11053</v>
      </c>
      <c r="Q65" s="32">
        <f t="shared" si="155"/>
        <v>98.944879024922685</v>
      </c>
      <c r="R65" s="32">
        <f t="shared" si="156"/>
        <v>34.1796875</v>
      </c>
      <c r="S65" s="32">
        <f t="shared" si="157"/>
        <v>96.062923691986796</v>
      </c>
      <c r="T65" s="25">
        <v>178431</v>
      </c>
      <c r="U65" s="25">
        <v>8303</v>
      </c>
      <c r="V65" s="25">
        <f t="shared" si="192"/>
        <v>186734</v>
      </c>
      <c r="W65" s="25">
        <v>176539</v>
      </c>
      <c r="X65" s="25">
        <v>2845</v>
      </c>
      <c r="Y65" s="25">
        <f t="shared" si="193"/>
        <v>179384</v>
      </c>
      <c r="Z65" s="32">
        <f t="shared" si="158"/>
        <v>98.939646137722704</v>
      </c>
      <c r="AA65" s="32">
        <f t="shared" si="159"/>
        <v>34.264723593881726</v>
      </c>
      <c r="AB65" s="32">
        <f t="shared" si="160"/>
        <v>96.063919800357738</v>
      </c>
      <c r="AC65" s="25">
        <v>19326</v>
      </c>
      <c r="AD65" s="25">
        <v>800</v>
      </c>
      <c r="AE65" s="25">
        <f t="shared" si="194"/>
        <v>20126</v>
      </c>
      <c r="AF65" s="25">
        <v>19052</v>
      </c>
      <c r="AG65" s="25">
        <v>550</v>
      </c>
      <c r="AH65" s="25">
        <f t="shared" si="195"/>
        <v>19602</v>
      </c>
      <c r="AI65" s="32">
        <f t="shared" si="161"/>
        <v>98.582220842388494</v>
      </c>
      <c r="AJ65" s="32">
        <f t="shared" si="162"/>
        <v>68.75</v>
      </c>
      <c r="AK65" s="32">
        <f t="shared" si="163"/>
        <v>97.396402663221707</v>
      </c>
      <c r="AL65" s="25">
        <v>54769</v>
      </c>
      <c r="AM65" s="25">
        <v>0</v>
      </c>
      <c r="AN65" s="25">
        <f t="shared" si="196"/>
        <v>54769</v>
      </c>
      <c r="AO65" s="25">
        <v>54690</v>
      </c>
      <c r="AP65" s="25">
        <v>0</v>
      </c>
      <c r="AQ65" s="25">
        <f t="shared" si="197"/>
        <v>54690</v>
      </c>
      <c r="AR65" s="32">
        <f t="shared" si="164"/>
        <v>99.8557578192043</v>
      </c>
      <c r="AS65" s="32" t="str">
        <f t="shared" si="165"/>
        <v xml:space="preserve"> </v>
      </c>
      <c r="AT65" s="32">
        <f t="shared" si="166"/>
        <v>99.8557578192043</v>
      </c>
      <c r="AU65" s="25">
        <v>2075252</v>
      </c>
      <c r="AV65" s="25">
        <v>45823</v>
      </c>
      <c r="AW65" s="25">
        <f t="shared" si="198"/>
        <v>2121075</v>
      </c>
      <c r="AX65" s="25">
        <v>2067045</v>
      </c>
      <c r="AY65" s="25">
        <v>8834</v>
      </c>
      <c r="AZ65" s="25">
        <f t="shared" si="199"/>
        <v>2075879</v>
      </c>
      <c r="BA65" s="32">
        <f t="shared" si="167"/>
        <v>99.604529955880068</v>
      </c>
      <c r="BB65" s="32">
        <f t="shared" si="168"/>
        <v>19.278528250005454</v>
      </c>
      <c r="BC65" s="32">
        <f t="shared" si="169"/>
        <v>97.869193687163346</v>
      </c>
      <c r="BD65" s="25">
        <v>2074509</v>
      </c>
      <c r="BE65" s="25">
        <v>45823</v>
      </c>
      <c r="BF65" s="25">
        <f t="shared" si="200"/>
        <v>2120332</v>
      </c>
      <c r="BG65" s="25">
        <v>2066302</v>
      </c>
      <c r="BH65" s="25">
        <v>8834</v>
      </c>
      <c r="BI65" s="25">
        <f t="shared" si="201"/>
        <v>2075136</v>
      </c>
      <c r="BJ65" s="32">
        <f t="shared" si="170"/>
        <v>99.604388315500202</v>
      </c>
      <c r="BK65" s="32">
        <f t="shared" si="171"/>
        <v>19.278528250005454</v>
      </c>
      <c r="BL65" s="32">
        <f t="shared" si="172"/>
        <v>97.86844701678794</v>
      </c>
      <c r="BM65" s="25">
        <v>743</v>
      </c>
      <c r="BN65" s="25">
        <v>0</v>
      </c>
      <c r="BO65" s="25">
        <f t="shared" si="202"/>
        <v>743</v>
      </c>
      <c r="BP65" s="25">
        <v>743</v>
      </c>
      <c r="BQ65" s="25">
        <v>0</v>
      </c>
      <c r="BR65" s="25">
        <f t="shared" si="203"/>
        <v>743</v>
      </c>
      <c r="BS65" s="32">
        <f t="shared" si="173"/>
        <v>100</v>
      </c>
      <c r="BT65" s="32" t="str">
        <f t="shared" si="174"/>
        <v xml:space="preserve"> </v>
      </c>
      <c r="BU65" s="32">
        <f t="shared" si="175"/>
        <v>100</v>
      </c>
      <c r="BV65" s="25">
        <v>17402</v>
      </c>
      <c r="BW65" s="25">
        <v>791</v>
      </c>
      <c r="BX65" s="25">
        <f t="shared" si="204"/>
        <v>18193</v>
      </c>
      <c r="BY65" s="25">
        <v>17238</v>
      </c>
      <c r="BZ65" s="25">
        <v>298</v>
      </c>
      <c r="CA65" s="25">
        <f t="shared" si="205"/>
        <v>17536</v>
      </c>
      <c r="CB65" s="32">
        <f t="shared" si="176"/>
        <v>99.05757958855304</v>
      </c>
      <c r="CC65" s="32">
        <f t="shared" si="177"/>
        <v>37.673830594184579</v>
      </c>
      <c r="CD65" s="32">
        <f t="shared" si="178"/>
        <v>96.388720936623969</v>
      </c>
      <c r="CE65" s="25">
        <v>43629</v>
      </c>
      <c r="CF65" s="25">
        <v>0</v>
      </c>
      <c r="CG65" s="25">
        <f t="shared" si="206"/>
        <v>43629</v>
      </c>
      <c r="CH65" s="25">
        <v>43629</v>
      </c>
      <c r="CI65" s="25">
        <v>0</v>
      </c>
      <c r="CJ65" s="25">
        <f t="shared" si="207"/>
        <v>43629</v>
      </c>
      <c r="CK65" s="32">
        <f t="shared" si="179"/>
        <v>100</v>
      </c>
      <c r="CL65" s="32" t="str">
        <f t="shared" si="180"/>
        <v xml:space="preserve"> </v>
      </c>
      <c r="CM65" s="32">
        <f t="shared" si="181"/>
        <v>100</v>
      </c>
      <c r="CN65" s="25">
        <v>0</v>
      </c>
      <c r="CO65" s="25">
        <v>0</v>
      </c>
      <c r="CP65" s="25">
        <f t="shared" si="208"/>
        <v>0</v>
      </c>
      <c r="CQ65" s="25">
        <v>0</v>
      </c>
      <c r="CR65" s="25">
        <v>0</v>
      </c>
      <c r="CS65" s="25">
        <f t="shared" si="209"/>
        <v>0</v>
      </c>
      <c r="CT65" s="32" t="str">
        <f t="shared" si="182"/>
        <v xml:space="preserve"> </v>
      </c>
      <c r="CU65" s="32" t="str">
        <f t="shared" si="183"/>
        <v xml:space="preserve"> </v>
      </c>
      <c r="CV65" s="32" t="str">
        <f t="shared" si="184"/>
        <v xml:space="preserve"> </v>
      </c>
      <c r="CW65" s="25">
        <v>0</v>
      </c>
      <c r="CX65" s="25">
        <v>0</v>
      </c>
      <c r="CY65" s="25">
        <f t="shared" si="210"/>
        <v>0</v>
      </c>
      <c r="CZ65" s="25">
        <v>0</v>
      </c>
      <c r="DA65" s="25">
        <v>0</v>
      </c>
      <c r="DB65" s="25">
        <f t="shared" si="211"/>
        <v>0</v>
      </c>
      <c r="DC65" s="32" t="str">
        <f t="shared" si="185"/>
        <v xml:space="preserve"> </v>
      </c>
      <c r="DD65" s="32" t="str">
        <f t="shared" si="186"/>
        <v xml:space="preserve"> </v>
      </c>
      <c r="DE65" s="32" t="str">
        <f t="shared" si="187"/>
        <v xml:space="preserve"> </v>
      </c>
      <c r="DG65" s="10">
        <v>2664749</v>
      </c>
      <c r="DH65" s="10" t="e">
        <f>#REF!-DG65</f>
        <v>#REF!</v>
      </c>
      <c r="DI65" s="10">
        <v>2595400</v>
      </c>
      <c r="DJ65" s="10" t="e">
        <f>#REF!-DI65</f>
        <v>#REF!</v>
      </c>
      <c r="DK65" s="10">
        <v>262458</v>
      </c>
      <c r="DL65" s="10">
        <f t="shared" si="212"/>
        <v>10677</v>
      </c>
      <c r="DM65" s="10">
        <v>251560</v>
      </c>
      <c r="DN65" s="10">
        <f t="shared" si="213"/>
        <v>13169</v>
      </c>
      <c r="DO65" s="10">
        <v>9840</v>
      </c>
      <c r="DP65" s="10">
        <f t="shared" si="214"/>
        <v>1666</v>
      </c>
      <c r="DQ65" s="10">
        <v>9302</v>
      </c>
      <c r="DR65" s="10">
        <f t="shared" si="215"/>
        <v>1751</v>
      </c>
      <c r="DS65" s="10">
        <v>177292</v>
      </c>
      <c r="DT65" s="10">
        <f t="shared" si="216"/>
        <v>9442</v>
      </c>
      <c r="DU65" s="10">
        <v>167882</v>
      </c>
      <c r="DV65" s="10">
        <f t="shared" si="217"/>
        <v>11502</v>
      </c>
      <c r="DW65" s="10">
        <v>20824</v>
      </c>
      <c r="DX65" s="10">
        <f t="shared" si="218"/>
        <v>-698</v>
      </c>
      <c r="DY65" s="10">
        <v>19874</v>
      </c>
      <c r="DZ65" s="10">
        <f t="shared" si="219"/>
        <v>-272</v>
      </c>
      <c r="EA65" s="10">
        <v>54502</v>
      </c>
      <c r="EB65" s="10">
        <f t="shared" si="220"/>
        <v>267</v>
      </c>
      <c r="EC65" s="10">
        <v>54502</v>
      </c>
      <c r="ED65" s="10">
        <f t="shared" si="221"/>
        <v>188</v>
      </c>
      <c r="EE65" s="10">
        <v>2342318</v>
      </c>
      <c r="EF65" s="10">
        <f t="shared" si="222"/>
        <v>-221243</v>
      </c>
      <c r="EG65" s="10">
        <v>2284833</v>
      </c>
      <c r="EH65" s="10">
        <f t="shared" si="223"/>
        <v>-208954</v>
      </c>
      <c r="EI65" s="10">
        <v>2341367</v>
      </c>
      <c r="EJ65" s="10">
        <f t="shared" si="224"/>
        <v>-221035</v>
      </c>
      <c r="EK65" s="10">
        <v>2283882</v>
      </c>
      <c r="EL65" s="10">
        <f t="shared" si="225"/>
        <v>-208746</v>
      </c>
      <c r="EM65" s="10">
        <v>18008</v>
      </c>
      <c r="EN65" s="10">
        <f t="shared" si="226"/>
        <v>185</v>
      </c>
      <c r="EO65" s="10">
        <v>17042</v>
      </c>
      <c r="EP65" s="10">
        <f t="shared" si="227"/>
        <v>494</v>
      </c>
      <c r="EQ65" s="10">
        <v>41965</v>
      </c>
      <c r="ER65" s="10">
        <f t="shared" si="228"/>
        <v>1664</v>
      </c>
      <c r="ES65" s="10">
        <v>41965</v>
      </c>
      <c r="ET65" s="10">
        <f t="shared" si="229"/>
        <v>1664</v>
      </c>
      <c r="EU65" s="10">
        <v>0</v>
      </c>
      <c r="EV65" s="10">
        <f t="shared" si="230"/>
        <v>0</v>
      </c>
      <c r="EW65" s="10">
        <v>0</v>
      </c>
      <c r="EX65" s="10">
        <f t="shared" si="231"/>
        <v>0</v>
      </c>
      <c r="EY65" s="10">
        <v>0</v>
      </c>
      <c r="EZ65" s="10">
        <f t="shared" si="232"/>
        <v>0</v>
      </c>
      <c r="FA65" s="10">
        <v>0</v>
      </c>
      <c r="FB65" s="10">
        <f t="shared" si="233"/>
        <v>0</v>
      </c>
    </row>
    <row r="66" spans="1:158" ht="33" customHeight="1" thickBot="1">
      <c r="A66" s="4" t="s">
        <v>85</v>
      </c>
      <c r="B66" s="25">
        <v>138277</v>
      </c>
      <c r="C66" s="25">
        <v>13535</v>
      </c>
      <c r="D66" s="25">
        <f t="shared" si="188"/>
        <v>151812</v>
      </c>
      <c r="E66" s="25">
        <v>136667</v>
      </c>
      <c r="F66" s="25">
        <v>2082</v>
      </c>
      <c r="G66" s="25">
        <f t="shared" si="189"/>
        <v>138749</v>
      </c>
      <c r="H66" s="32">
        <f t="shared" si="152"/>
        <v>98.835670429644836</v>
      </c>
      <c r="I66" s="32">
        <f t="shared" si="153"/>
        <v>15.382342076099004</v>
      </c>
      <c r="J66" s="32">
        <f t="shared" si="154"/>
        <v>91.395278370616282</v>
      </c>
      <c r="K66" s="25">
        <v>7459</v>
      </c>
      <c r="L66" s="25">
        <v>630</v>
      </c>
      <c r="M66" s="25">
        <f t="shared" si="190"/>
        <v>8089</v>
      </c>
      <c r="N66" s="25">
        <v>7216</v>
      </c>
      <c r="O66" s="25">
        <v>53</v>
      </c>
      <c r="P66" s="25">
        <f t="shared" si="191"/>
        <v>7269</v>
      </c>
      <c r="Q66" s="32">
        <f t="shared" si="155"/>
        <v>96.742190642177235</v>
      </c>
      <c r="R66" s="32">
        <f t="shared" si="156"/>
        <v>8.412698412698413</v>
      </c>
      <c r="S66" s="32">
        <f t="shared" si="157"/>
        <v>89.862776610211398</v>
      </c>
      <c r="T66" s="25">
        <v>81147</v>
      </c>
      <c r="U66" s="25">
        <v>9875</v>
      </c>
      <c r="V66" s="25">
        <f t="shared" si="192"/>
        <v>91022</v>
      </c>
      <c r="W66" s="25">
        <v>79780</v>
      </c>
      <c r="X66" s="25">
        <v>790</v>
      </c>
      <c r="Y66" s="25">
        <f t="shared" si="193"/>
        <v>80570</v>
      </c>
      <c r="Z66" s="32">
        <f t="shared" si="158"/>
        <v>98.315402910766878</v>
      </c>
      <c r="AA66" s="32">
        <f t="shared" si="159"/>
        <v>8</v>
      </c>
      <c r="AB66" s="32">
        <f t="shared" si="160"/>
        <v>88.517061809232928</v>
      </c>
      <c r="AC66" s="25">
        <v>10515</v>
      </c>
      <c r="AD66" s="25">
        <v>1913</v>
      </c>
      <c r="AE66" s="25">
        <f t="shared" si="194"/>
        <v>12428</v>
      </c>
      <c r="AF66" s="25">
        <v>10515</v>
      </c>
      <c r="AG66" s="25">
        <v>1239</v>
      </c>
      <c r="AH66" s="25">
        <f t="shared" si="195"/>
        <v>11754</v>
      </c>
      <c r="AI66" s="32">
        <f t="shared" si="161"/>
        <v>100</v>
      </c>
      <c r="AJ66" s="32">
        <f t="shared" si="162"/>
        <v>64.767381076842653</v>
      </c>
      <c r="AK66" s="32">
        <f t="shared" si="163"/>
        <v>94.576762149983907</v>
      </c>
      <c r="AL66" s="25">
        <v>39156</v>
      </c>
      <c r="AM66" s="25">
        <v>1117</v>
      </c>
      <c r="AN66" s="25">
        <f t="shared" si="196"/>
        <v>40273</v>
      </c>
      <c r="AO66" s="25">
        <v>39156</v>
      </c>
      <c r="AP66" s="25">
        <v>0</v>
      </c>
      <c r="AQ66" s="25">
        <f t="shared" si="197"/>
        <v>39156</v>
      </c>
      <c r="AR66" s="32">
        <f t="shared" si="164"/>
        <v>100</v>
      </c>
      <c r="AS66" s="32">
        <f t="shared" si="165"/>
        <v>0</v>
      </c>
      <c r="AT66" s="32">
        <f t="shared" si="166"/>
        <v>97.226429617858116</v>
      </c>
      <c r="AU66" s="25">
        <v>325268</v>
      </c>
      <c r="AV66" s="25">
        <v>37469</v>
      </c>
      <c r="AW66" s="25">
        <f t="shared" si="198"/>
        <v>362737</v>
      </c>
      <c r="AX66" s="25">
        <v>317406</v>
      </c>
      <c r="AY66" s="25">
        <v>2671</v>
      </c>
      <c r="AZ66" s="25">
        <f t="shared" si="199"/>
        <v>320077</v>
      </c>
      <c r="BA66" s="32">
        <f t="shared" si="167"/>
        <v>97.582916241376338</v>
      </c>
      <c r="BB66" s="32">
        <f t="shared" si="168"/>
        <v>7.1285596092770023</v>
      </c>
      <c r="BC66" s="32">
        <f t="shared" si="169"/>
        <v>88.239413128520113</v>
      </c>
      <c r="BD66" s="25">
        <v>215031</v>
      </c>
      <c r="BE66" s="25">
        <v>37469</v>
      </c>
      <c r="BF66" s="25">
        <f t="shared" si="200"/>
        <v>252500</v>
      </c>
      <c r="BG66" s="25">
        <v>207169</v>
      </c>
      <c r="BH66" s="25">
        <v>2671</v>
      </c>
      <c r="BI66" s="25">
        <v>213847</v>
      </c>
      <c r="BJ66" s="32">
        <f t="shared" si="170"/>
        <v>96.343782989429428</v>
      </c>
      <c r="BK66" s="32">
        <f t="shared" si="171"/>
        <v>7.1285596092770023</v>
      </c>
      <c r="BL66" s="32">
        <f t="shared" si="172"/>
        <v>84.691881188118813</v>
      </c>
      <c r="BM66" s="25">
        <v>110237</v>
      </c>
      <c r="BN66" s="25">
        <v>0</v>
      </c>
      <c r="BO66" s="25">
        <f t="shared" si="202"/>
        <v>110237</v>
      </c>
      <c r="BP66" s="25">
        <v>110237</v>
      </c>
      <c r="BQ66" s="25">
        <v>0</v>
      </c>
      <c r="BR66" s="25">
        <f t="shared" si="203"/>
        <v>110237</v>
      </c>
      <c r="BS66" s="32">
        <f t="shared" si="173"/>
        <v>100</v>
      </c>
      <c r="BT66" s="32" t="str">
        <f t="shared" si="174"/>
        <v xml:space="preserve"> </v>
      </c>
      <c r="BU66" s="32">
        <f t="shared" si="175"/>
        <v>100</v>
      </c>
      <c r="BV66" s="25">
        <v>17285</v>
      </c>
      <c r="BW66" s="25">
        <v>1979</v>
      </c>
      <c r="BX66" s="25">
        <f t="shared" si="204"/>
        <v>19264</v>
      </c>
      <c r="BY66" s="25">
        <v>16727</v>
      </c>
      <c r="BZ66" s="25">
        <v>249</v>
      </c>
      <c r="CA66" s="25">
        <f t="shared" si="205"/>
        <v>16976</v>
      </c>
      <c r="CB66" s="32">
        <f t="shared" si="176"/>
        <v>96.771767428406136</v>
      </c>
      <c r="CC66" s="32">
        <f t="shared" si="177"/>
        <v>12.582112177867611</v>
      </c>
      <c r="CD66" s="32">
        <f t="shared" si="178"/>
        <v>88.122923588039868</v>
      </c>
      <c r="CE66" s="25">
        <v>32324</v>
      </c>
      <c r="CF66" s="25">
        <v>0</v>
      </c>
      <c r="CG66" s="25">
        <f t="shared" si="206"/>
        <v>32324</v>
      </c>
      <c r="CH66" s="25">
        <v>32324</v>
      </c>
      <c r="CI66" s="25">
        <v>0</v>
      </c>
      <c r="CJ66" s="25">
        <f t="shared" si="207"/>
        <v>32324</v>
      </c>
      <c r="CK66" s="32">
        <f t="shared" si="179"/>
        <v>100</v>
      </c>
      <c r="CL66" s="32" t="str">
        <f t="shared" si="180"/>
        <v xml:space="preserve"> </v>
      </c>
      <c r="CM66" s="32">
        <f t="shared" si="181"/>
        <v>100</v>
      </c>
      <c r="CN66" s="25">
        <v>0</v>
      </c>
      <c r="CO66" s="25">
        <v>0</v>
      </c>
      <c r="CP66" s="25">
        <f t="shared" si="208"/>
        <v>0</v>
      </c>
      <c r="CQ66" s="25">
        <v>0</v>
      </c>
      <c r="CR66" s="25">
        <v>0</v>
      </c>
      <c r="CS66" s="25">
        <f t="shared" si="209"/>
        <v>0</v>
      </c>
      <c r="CT66" s="32" t="str">
        <f t="shared" si="182"/>
        <v xml:space="preserve"> </v>
      </c>
      <c r="CU66" s="32" t="str">
        <f t="shared" si="183"/>
        <v xml:space="preserve"> </v>
      </c>
      <c r="CV66" s="32" t="str">
        <f t="shared" si="184"/>
        <v xml:space="preserve"> </v>
      </c>
      <c r="CW66" s="25">
        <v>0</v>
      </c>
      <c r="CX66" s="25">
        <v>0</v>
      </c>
      <c r="CY66" s="25">
        <f t="shared" si="210"/>
        <v>0</v>
      </c>
      <c r="CZ66" s="25">
        <v>0</v>
      </c>
      <c r="DA66" s="25">
        <v>0</v>
      </c>
      <c r="DB66" s="25">
        <f t="shared" si="211"/>
        <v>0</v>
      </c>
      <c r="DC66" s="32" t="str">
        <f t="shared" si="185"/>
        <v xml:space="preserve"> </v>
      </c>
      <c r="DD66" s="32" t="str">
        <f t="shared" si="186"/>
        <v xml:space="preserve"> </v>
      </c>
      <c r="DE66" s="32" t="str">
        <f t="shared" si="187"/>
        <v xml:space="preserve"> </v>
      </c>
      <c r="DG66" s="10">
        <v>538722</v>
      </c>
      <c r="DH66" s="10" t="e">
        <f>#REF!-DG66</f>
        <v>#REF!</v>
      </c>
      <c r="DI66" s="10">
        <v>483078</v>
      </c>
      <c r="DJ66" s="10" t="e">
        <f>#REF!-DI66</f>
        <v>#REF!</v>
      </c>
      <c r="DK66" s="10">
        <v>119966</v>
      </c>
      <c r="DL66" s="10">
        <f t="shared" si="212"/>
        <v>31846</v>
      </c>
      <c r="DM66" s="10">
        <v>105886</v>
      </c>
      <c r="DN66" s="10">
        <f t="shared" si="213"/>
        <v>32863</v>
      </c>
      <c r="DO66" s="10">
        <v>7170</v>
      </c>
      <c r="DP66" s="10">
        <f t="shared" si="214"/>
        <v>919</v>
      </c>
      <c r="DQ66" s="10">
        <v>6530</v>
      </c>
      <c r="DR66" s="10">
        <f t="shared" si="215"/>
        <v>739</v>
      </c>
      <c r="DS66" s="10">
        <v>86925</v>
      </c>
      <c r="DT66" s="10">
        <f t="shared" si="216"/>
        <v>4097</v>
      </c>
      <c r="DU66" s="10">
        <v>76515</v>
      </c>
      <c r="DV66" s="10">
        <f t="shared" si="217"/>
        <v>4055</v>
      </c>
      <c r="DW66" s="10">
        <v>11938</v>
      </c>
      <c r="DX66" s="10">
        <f t="shared" si="218"/>
        <v>490</v>
      </c>
      <c r="DY66" s="10">
        <v>10025</v>
      </c>
      <c r="DZ66" s="10">
        <f t="shared" si="219"/>
        <v>1729</v>
      </c>
      <c r="EA66" s="10">
        <v>13933</v>
      </c>
      <c r="EB66" s="10">
        <f t="shared" si="220"/>
        <v>26340</v>
      </c>
      <c r="EC66" s="10">
        <v>12816</v>
      </c>
      <c r="ED66" s="10">
        <f t="shared" si="221"/>
        <v>26340</v>
      </c>
      <c r="EE66" s="10">
        <v>368335</v>
      </c>
      <c r="EF66" s="10">
        <f t="shared" si="222"/>
        <v>-5598</v>
      </c>
      <c r="EG66" s="10">
        <v>328909</v>
      </c>
      <c r="EH66" s="10">
        <f t="shared" si="223"/>
        <v>-8832</v>
      </c>
      <c r="EI66" s="10">
        <v>253273</v>
      </c>
      <c r="EJ66" s="10">
        <f t="shared" si="224"/>
        <v>-773</v>
      </c>
      <c r="EK66" s="10">
        <v>213847</v>
      </c>
      <c r="EL66" s="10">
        <f t="shared" si="225"/>
        <v>0</v>
      </c>
      <c r="EM66" s="10">
        <v>19029</v>
      </c>
      <c r="EN66" s="10">
        <f t="shared" si="226"/>
        <v>235</v>
      </c>
      <c r="EO66" s="10">
        <v>16891</v>
      </c>
      <c r="EP66" s="10">
        <f t="shared" si="227"/>
        <v>85</v>
      </c>
      <c r="EQ66" s="10">
        <v>31392</v>
      </c>
      <c r="ER66" s="10">
        <f t="shared" si="228"/>
        <v>932</v>
      </c>
      <c r="ES66" s="10">
        <v>31392</v>
      </c>
      <c r="ET66" s="10">
        <f t="shared" si="229"/>
        <v>932</v>
      </c>
      <c r="EU66" s="10">
        <v>0</v>
      </c>
      <c r="EV66" s="10">
        <f t="shared" si="230"/>
        <v>0</v>
      </c>
      <c r="EW66" s="10">
        <v>0</v>
      </c>
      <c r="EX66" s="10">
        <f t="shared" si="231"/>
        <v>0</v>
      </c>
      <c r="EY66" s="10">
        <v>0</v>
      </c>
      <c r="EZ66" s="10">
        <f t="shared" si="232"/>
        <v>0</v>
      </c>
      <c r="FA66" s="10">
        <v>0</v>
      </c>
      <c r="FB66" s="10">
        <f t="shared" si="233"/>
        <v>0</v>
      </c>
    </row>
    <row r="67" spans="1:158" ht="33" customHeight="1" thickTop="1" thickBot="1">
      <c r="A67" s="13" t="s">
        <v>73</v>
      </c>
      <c r="B67" s="28">
        <f t="shared" ref="B67:G67" si="234">SUM(B20:B66)</f>
        <v>17093268</v>
      </c>
      <c r="C67" s="28">
        <f t="shared" si="234"/>
        <v>665920</v>
      </c>
      <c r="D67" s="28">
        <f t="shared" si="234"/>
        <v>17759188</v>
      </c>
      <c r="E67" s="28">
        <f t="shared" si="234"/>
        <v>16882293</v>
      </c>
      <c r="F67" s="28">
        <f t="shared" si="234"/>
        <v>139242</v>
      </c>
      <c r="G67" s="28">
        <f t="shared" si="234"/>
        <v>17021535</v>
      </c>
      <c r="H67" s="35">
        <f>IF(ISERROR(E67/B67*100)," ",E67/B67*100)</f>
        <v>98.76574216235305</v>
      </c>
      <c r="I67" s="35">
        <f t="shared" ref="H67:J68" si="235">IF(ISERROR(F67/C67*100)," ",F67/C67*100)</f>
        <v>20.909718885151367</v>
      </c>
      <c r="J67" s="35">
        <f t="shared" si="235"/>
        <v>95.846358515941148</v>
      </c>
      <c r="K67" s="28">
        <f t="shared" ref="K67:P67" si="236">SUM(K20:K66)</f>
        <v>574185</v>
      </c>
      <c r="L67" s="28">
        <f t="shared" si="236"/>
        <v>29732</v>
      </c>
      <c r="M67" s="28">
        <f t="shared" si="236"/>
        <v>603917</v>
      </c>
      <c r="N67" s="28">
        <f t="shared" si="236"/>
        <v>562277</v>
      </c>
      <c r="O67" s="28">
        <f t="shared" si="236"/>
        <v>7227</v>
      </c>
      <c r="P67" s="28">
        <f t="shared" si="236"/>
        <v>569504</v>
      </c>
      <c r="Q67" s="35">
        <f t="shared" ref="Q67:S68" si="237">IF(ISERROR(N67/K67*100)," ",N67/K67*100)</f>
        <v>97.926103956042041</v>
      </c>
      <c r="R67" s="35">
        <f t="shared" si="237"/>
        <v>24.307143818108436</v>
      </c>
      <c r="S67" s="35">
        <f t="shared" si="237"/>
        <v>94.301700399227045</v>
      </c>
      <c r="T67" s="28">
        <f t="shared" ref="T67:Y67" si="238">SUM(T20:T66)</f>
        <v>10226075</v>
      </c>
      <c r="U67" s="28">
        <f t="shared" si="238"/>
        <v>565141</v>
      </c>
      <c r="V67" s="28">
        <f t="shared" si="238"/>
        <v>10791216</v>
      </c>
      <c r="W67" s="28">
        <f t="shared" si="238"/>
        <v>10057477</v>
      </c>
      <c r="X67" s="28">
        <f t="shared" si="238"/>
        <v>120389</v>
      </c>
      <c r="Y67" s="28">
        <f t="shared" si="238"/>
        <v>10177866</v>
      </c>
      <c r="Z67" s="35">
        <f t="shared" ref="Z67:AB68" si="239">IF(ISERROR(W67/T67*100)," ",W67/T67*100)</f>
        <v>98.351293140329986</v>
      </c>
      <c r="AA67" s="35">
        <f t="shared" si="239"/>
        <v>21.302471418637118</v>
      </c>
      <c r="AB67" s="35">
        <f t="shared" si="239"/>
        <v>94.316210517887882</v>
      </c>
      <c r="AC67" s="28">
        <f t="shared" ref="AC67:AH67" si="240">SUM(AC20:AC66)</f>
        <v>1082162</v>
      </c>
      <c r="AD67" s="28">
        <f t="shared" si="240"/>
        <v>51325</v>
      </c>
      <c r="AE67" s="28">
        <f t="shared" si="240"/>
        <v>1133487</v>
      </c>
      <c r="AF67" s="28">
        <f t="shared" si="240"/>
        <v>1066332</v>
      </c>
      <c r="AG67" s="28">
        <f t="shared" si="240"/>
        <v>10066</v>
      </c>
      <c r="AH67" s="28">
        <f t="shared" si="240"/>
        <v>1076398</v>
      </c>
      <c r="AI67" s="35">
        <f t="shared" ref="AI67:AK68" si="241">IF(ISERROR(AF67/AC67*100)," ",AF67/AC67*100)</f>
        <v>98.537187592985148</v>
      </c>
      <c r="AJ67" s="35">
        <f t="shared" si="241"/>
        <v>19.612274719922066</v>
      </c>
      <c r="AK67" s="35">
        <f t="shared" si="241"/>
        <v>94.963418195356454</v>
      </c>
      <c r="AL67" s="28">
        <f t="shared" ref="AL67:AQ67" si="242">SUM(AL20:AL66)</f>
        <v>5210846</v>
      </c>
      <c r="AM67" s="28">
        <f t="shared" si="242"/>
        <v>19722</v>
      </c>
      <c r="AN67" s="28">
        <f t="shared" si="242"/>
        <v>5230568</v>
      </c>
      <c r="AO67" s="28">
        <f t="shared" si="242"/>
        <v>5196207</v>
      </c>
      <c r="AP67" s="28">
        <f t="shared" si="242"/>
        <v>1560</v>
      </c>
      <c r="AQ67" s="28">
        <f t="shared" si="242"/>
        <v>5197767</v>
      </c>
      <c r="AR67" s="35">
        <f t="shared" ref="AR67:AT68" si="243">IF(ISERROR(AO67/AL67*100)," ",AO67/AL67*100)</f>
        <v>99.719066731198737</v>
      </c>
      <c r="AS67" s="35">
        <f t="shared" si="243"/>
        <v>7.9099482811073933</v>
      </c>
      <c r="AT67" s="35">
        <f t="shared" si="243"/>
        <v>99.372897933838161</v>
      </c>
      <c r="AU67" s="28">
        <f t="shared" ref="AU67:AZ67" si="244">SUM(AU20:AU66)</f>
        <v>36806905</v>
      </c>
      <c r="AV67" s="28">
        <f t="shared" si="244"/>
        <v>3579335</v>
      </c>
      <c r="AW67" s="28">
        <f t="shared" si="244"/>
        <v>40386240</v>
      </c>
      <c r="AX67" s="28">
        <f t="shared" si="244"/>
        <v>36111996</v>
      </c>
      <c r="AY67" s="28">
        <f t="shared" si="244"/>
        <v>491464</v>
      </c>
      <c r="AZ67" s="28">
        <f t="shared" si="244"/>
        <v>36603460</v>
      </c>
      <c r="BA67" s="35">
        <f t="shared" ref="BA67:BC68" si="245">IF(ISERROR(AX67/AU67*100)," ",AX67/AU67*100)</f>
        <v>98.112014579872991</v>
      </c>
      <c r="BB67" s="35">
        <f t="shared" si="245"/>
        <v>13.730595208327804</v>
      </c>
      <c r="BC67" s="35">
        <f t="shared" si="245"/>
        <v>90.633492991672412</v>
      </c>
      <c r="BD67" s="28">
        <f t="shared" ref="BD67:BI67" si="246">SUM(BD20:BD66)</f>
        <v>36282125</v>
      </c>
      <c r="BE67" s="28">
        <f t="shared" si="246"/>
        <v>3579335</v>
      </c>
      <c r="BF67" s="28">
        <f t="shared" si="246"/>
        <v>39861460</v>
      </c>
      <c r="BG67" s="28">
        <f>SUM(BG20:BG66)</f>
        <v>35587216</v>
      </c>
      <c r="BH67" s="28">
        <f t="shared" si="246"/>
        <v>491464</v>
      </c>
      <c r="BI67" s="28">
        <f t="shared" si="246"/>
        <v>36082687</v>
      </c>
      <c r="BJ67" s="35">
        <f t="shared" ref="BJ67:BL68" si="247">IF(ISERROR(BG67/BD67*100)," ",BG67/BD67*100)</f>
        <v>98.084707001037003</v>
      </c>
      <c r="BK67" s="35">
        <f t="shared" si="247"/>
        <v>13.730595208327804</v>
      </c>
      <c r="BL67" s="35">
        <f t="shared" si="247"/>
        <v>90.520234331607526</v>
      </c>
      <c r="BM67" s="28">
        <f t="shared" ref="BM67:BR67" si="248">SUM(BM20:BM66)</f>
        <v>524780</v>
      </c>
      <c r="BN67" s="28">
        <f t="shared" si="248"/>
        <v>0</v>
      </c>
      <c r="BO67" s="28">
        <f t="shared" si="248"/>
        <v>524780</v>
      </c>
      <c r="BP67" s="28">
        <f t="shared" si="248"/>
        <v>524780</v>
      </c>
      <c r="BQ67" s="28">
        <f t="shared" si="248"/>
        <v>0</v>
      </c>
      <c r="BR67" s="28">
        <f t="shared" si="248"/>
        <v>524780</v>
      </c>
      <c r="BS67" s="35">
        <f t="shared" ref="BS67:BU68" si="249">IF(ISERROR(BP67/BM67*100)," ",BP67/BM67*100)</f>
        <v>100</v>
      </c>
      <c r="BT67" s="35" t="str">
        <f t="shared" si="249"/>
        <v xml:space="preserve"> </v>
      </c>
      <c r="BU67" s="35">
        <f t="shared" si="249"/>
        <v>100</v>
      </c>
      <c r="BV67" s="28">
        <f t="shared" ref="BV67:CA67" si="250">SUM(BV20:BV66)</f>
        <v>864217</v>
      </c>
      <c r="BW67" s="28">
        <f t="shared" si="250"/>
        <v>49005</v>
      </c>
      <c r="BX67" s="28">
        <f t="shared" si="250"/>
        <v>913222</v>
      </c>
      <c r="BY67" s="28">
        <f t="shared" si="250"/>
        <v>846045</v>
      </c>
      <c r="BZ67" s="28">
        <f t="shared" si="250"/>
        <v>11404</v>
      </c>
      <c r="CA67" s="28">
        <f t="shared" si="250"/>
        <v>857449</v>
      </c>
      <c r="CB67" s="35">
        <f t="shared" ref="CB67:CD68" si="251">IF(ISERROR(BY67/BV67*100)," ",BY67/BV67*100)</f>
        <v>97.897287371111645</v>
      </c>
      <c r="CC67" s="35">
        <f t="shared" si="251"/>
        <v>23.271094786246302</v>
      </c>
      <c r="CD67" s="35">
        <f t="shared" si="251"/>
        <v>93.892722689554134</v>
      </c>
      <c r="CE67" s="28">
        <f t="shared" ref="CE67:CJ67" si="252">SUM(CE20:CE66)</f>
        <v>2821058</v>
      </c>
      <c r="CF67" s="28">
        <f t="shared" si="252"/>
        <v>0</v>
      </c>
      <c r="CG67" s="28">
        <f t="shared" si="252"/>
        <v>2821058</v>
      </c>
      <c r="CH67" s="28">
        <f t="shared" si="252"/>
        <v>2821058</v>
      </c>
      <c r="CI67" s="28">
        <f t="shared" si="252"/>
        <v>0</v>
      </c>
      <c r="CJ67" s="28">
        <f t="shared" si="252"/>
        <v>2821058</v>
      </c>
      <c r="CK67" s="35">
        <f t="shared" ref="CK67:CM68" si="253">IF(ISERROR(CH67/CE67*100)," ",CH67/CE67*100)</f>
        <v>100</v>
      </c>
      <c r="CL67" s="35" t="str">
        <f t="shared" si="253"/>
        <v xml:space="preserve"> </v>
      </c>
      <c r="CM67" s="35">
        <f t="shared" si="253"/>
        <v>100</v>
      </c>
      <c r="CN67" s="28">
        <f t="shared" ref="CN67:CS67" si="254">SUM(CN20:CN66)</f>
        <v>44065</v>
      </c>
      <c r="CO67" s="28">
        <f t="shared" si="254"/>
        <v>0</v>
      </c>
      <c r="CP67" s="28">
        <f t="shared" si="254"/>
        <v>44065</v>
      </c>
      <c r="CQ67" s="28">
        <f t="shared" si="254"/>
        <v>44065</v>
      </c>
      <c r="CR67" s="28">
        <f t="shared" si="254"/>
        <v>0</v>
      </c>
      <c r="CS67" s="28">
        <f t="shared" si="254"/>
        <v>44065</v>
      </c>
      <c r="CT67" s="35">
        <f t="shared" ref="CT67:CV68" si="255">IF(ISERROR(CQ67/CN67*100)," ",CQ67/CN67*100)</f>
        <v>100</v>
      </c>
      <c r="CU67" s="35" t="str">
        <f t="shared" si="255"/>
        <v xml:space="preserve"> </v>
      </c>
      <c r="CV67" s="35">
        <f t="shared" si="255"/>
        <v>100</v>
      </c>
      <c r="CW67" s="28">
        <f t="shared" ref="CW67:DB67" si="256">SUM(CW20:CW66)</f>
        <v>0</v>
      </c>
      <c r="CX67" s="28">
        <f t="shared" si="256"/>
        <v>129896</v>
      </c>
      <c r="CY67" s="28">
        <f t="shared" si="256"/>
        <v>129896</v>
      </c>
      <c r="CZ67" s="28">
        <f t="shared" si="256"/>
        <v>0</v>
      </c>
      <c r="DA67" s="28">
        <f t="shared" si="256"/>
        <v>326</v>
      </c>
      <c r="DB67" s="28">
        <f t="shared" si="256"/>
        <v>326</v>
      </c>
      <c r="DC67" s="35" t="str">
        <f t="shared" ref="DC67:DE68" si="257">IF(ISERROR(CZ67/CW67*100)," ",CZ67/CW67*100)</f>
        <v xml:space="preserve"> </v>
      </c>
      <c r="DD67" s="35">
        <f t="shared" si="257"/>
        <v>0.25097000677465048</v>
      </c>
      <c r="DE67" s="35">
        <f t="shared" si="257"/>
        <v>0.25097000677465048</v>
      </c>
    </row>
    <row r="68" spans="1:158" ht="33" customHeight="1" thickTop="1">
      <c r="A68" s="6" t="s">
        <v>74</v>
      </c>
      <c r="B68" s="26">
        <f t="shared" ref="B68:G68" si="258">SUM(B67,B19)</f>
        <v>91524928</v>
      </c>
      <c r="C68" s="26">
        <f t="shared" si="258"/>
        <v>5088929</v>
      </c>
      <c r="D68" s="26">
        <f t="shared" si="258"/>
        <v>96613857</v>
      </c>
      <c r="E68" s="26">
        <f t="shared" si="258"/>
        <v>90093622</v>
      </c>
      <c r="F68" s="26">
        <f t="shared" si="258"/>
        <v>952787</v>
      </c>
      <c r="G68" s="26">
        <f t="shared" si="258"/>
        <v>91046409</v>
      </c>
      <c r="H68" s="36">
        <f t="shared" si="235"/>
        <v>98.436157196430685</v>
      </c>
      <c r="I68" s="36">
        <f t="shared" si="235"/>
        <v>18.722741071844389</v>
      </c>
      <c r="J68" s="36">
        <f t="shared" si="235"/>
        <v>94.237422898870506</v>
      </c>
      <c r="K68" s="26">
        <f t="shared" ref="K68:P68" si="259">SUM(K67,K19)</f>
        <v>2707667</v>
      </c>
      <c r="L68" s="26">
        <f t="shared" si="259"/>
        <v>180027</v>
      </c>
      <c r="M68" s="26">
        <f t="shared" si="259"/>
        <v>2887694</v>
      </c>
      <c r="N68" s="26">
        <f t="shared" si="259"/>
        <v>2654247</v>
      </c>
      <c r="O68" s="26">
        <f t="shared" si="259"/>
        <v>35485</v>
      </c>
      <c r="P68" s="26">
        <f t="shared" si="259"/>
        <v>2689732</v>
      </c>
      <c r="Q68" s="36">
        <f t="shared" si="237"/>
        <v>98.027083832686955</v>
      </c>
      <c r="R68" s="36">
        <f t="shared" si="237"/>
        <v>19.710932249051531</v>
      </c>
      <c r="S68" s="36">
        <f t="shared" si="237"/>
        <v>93.144633745819334</v>
      </c>
      <c r="T68" s="26">
        <f t="shared" ref="T68:Y68" si="260">SUM(T67,T19)</f>
        <v>62620995</v>
      </c>
      <c r="U68" s="26">
        <f t="shared" si="260"/>
        <v>4473341</v>
      </c>
      <c r="V68" s="26">
        <f t="shared" si="260"/>
        <v>67094336</v>
      </c>
      <c r="W68" s="26">
        <f t="shared" si="260"/>
        <v>61400498</v>
      </c>
      <c r="X68" s="26">
        <f t="shared" si="260"/>
        <v>850683</v>
      </c>
      <c r="Y68" s="26">
        <f t="shared" si="260"/>
        <v>62251181</v>
      </c>
      <c r="Z68" s="36">
        <f t="shared" si="239"/>
        <v>98.050977950765557</v>
      </c>
      <c r="AA68" s="36">
        <f t="shared" si="239"/>
        <v>19.01672597729527</v>
      </c>
      <c r="AB68" s="36">
        <f t="shared" si="239"/>
        <v>92.781573991581041</v>
      </c>
      <c r="AC68" s="26">
        <f t="shared" ref="AC68:AH68" si="261">SUM(AC67,AC19)</f>
        <v>5712246</v>
      </c>
      <c r="AD68" s="26">
        <f t="shared" si="261"/>
        <v>148210</v>
      </c>
      <c r="AE68" s="26">
        <f t="shared" si="261"/>
        <v>5860456</v>
      </c>
      <c r="AF68" s="26">
        <f t="shared" si="261"/>
        <v>5661694</v>
      </c>
      <c r="AG68" s="26">
        <f t="shared" si="261"/>
        <v>24519</v>
      </c>
      <c r="AH68" s="26">
        <f t="shared" si="261"/>
        <v>5686213</v>
      </c>
      <c r="AI68" s="36">
        <f t="shared" si="241"/>
        <v>99.115024107855305</v>
      </c>
      <c r="AJ68" s="36">
        <f t="shared" si="241"/>
        <v>16.543418122933677</v>
      </c>
      <c r="AK68" s="36">
        <f t="shared" si="241"/>
        <v>97.026801327405238</v>
      </c>
      <c r="AL68" s="26">
        <f t="shared" ref="AL68:AQ68" si="262">SUM(AL67,AL19)</f>
        <v>20484020</v>
      </c>
      <c r="AM68" s="26">
        <f t="shared" si="262"/>
        <v>287351</v>
      </c>
      <c r="AN68" s="26">
        <f t="shared" si="262"/>
        <v>20771371</v>
      </c>
      <c r="AO68" s="26">
        <f t="shared" si="262"/>
        <v>20377183</v>
      </c>
      <c r="AP68" s="26">
        <f t="shared" si="262"/>
        <v>42100</v>
      </c>
      <c r="AQ68" s="26">
        <f t="shared" si="262"/>
        <v>20419283</v>
      </c>
      <c r="AR68" s="36">
        <f t="shared" si="243"/>
        <v>99.478437337983465</v>
      </c>
      <c r="AS68" s="36">
        <f t="shared" si="243"/>
        <v>14.651071337841175</v>
      </c>
      <c r="AT68" s="36">
        <f t="shared" si="243"/>
        <v>98.304936154671736</v>
      </c>
      <c r="AU68" s="26">
        <f t="shared" ref="AU68:AZ68" si="263">SUM(AU67,AU19)</f>
        <v>133541295</v>
      </c>
      <c r="AV68" s="26">
        <f t="shared" si="263"/>
        <v>16113302</v>
      </c>
      <c r="AW68" s="26">
        <f t="shared" si="263"/>
        <v>149654597</v>
      </c>
      <c r="AX68" s="26">
        <f t="shared" si="263"/>
        <v>130359904</v>
      </c>
      <c r="AY68" s="26">
        <f t="shared" si="263"/>
        <v>2262468</v>
      </c>
      <c r="AZ68" s="26">
        <f t="shared" si="263"/>
        <v>132622372</v>
      </c>
      <c r="BA68" s="36">
        <f t="shared" si="245"/>
        <v>97.617672495987108</v>
      </c>
      <c r="BB68" s="36">
        <f t="shared" si="245"/>
        <v>14.040995445874472</v>
      </c>
      <c r="BC68" s="36">
        <f t="shared" si="245"/>
        <v>88.618976402041298</v>
      </c>
      <c r="BD68" s="26">
        <f t="shared" ref="BD68:BI68" si="264">SUM(BD67,BD19)</f>
        <v>132354804</v>
      </c>
      <c r="BE68" s="26">
        <f t="shared" si="264"/>
        <v>16113302</v>
      </c>
      <c r="BF68" s="26">
        <f t="shared" si="264"/>
        <v>148468106</v>
      </c>
      <c r="BG68" s="26">
        <f t="shared" si="264"/>
        <v>129173413</v>
      </c>
      <c r="BH68" s="26">
        <f t="shared" si="264"/>
        <v>2262468</v>
      </c>
      <c r="BI68" s="26">
        <f t="shared" si="264"/>
        <v>131439888</v>
      </c>
      <c r="BJ68" s="36">
        <f t="shared" si="247"/>
        <v>97.596316186604</v>
      </c>
      <c r="BK68" s="36">
        <f t="shared" si="247"/>
        <v>14.040995445874472</v>
      </c>
      <c r="BL68" s="36">
        <f t="shared" si="247"/>
        <v>88.530723224825138</v>
      </c>
      <c r="BM68" s="26">
        <f t="shared" ref="BM68:BR68" si="265">SUM(BM67,BM19)</f>
        <v>1186491</v>
      </c>
      <c r="BN68" s="26">
        <f t="shared" si="265"/>
        <v>0</v>
      </c>
      <c r="BO68" s="26">
        <f t="shared" si="265"/>
        <v>1186491</v>
      </c>
      <c r="BP68" s="26">
        <f t="shared" si="265"/>
        <v>1186491</v>
      </c>
      <c r="BQ68" s="26">
        <f t="shared" si="265"/>
        <v>0</v>
      </c>
      <c r="BR68" s="26">
        <f t="shared" si="265"/>
        <v>1186491</v>
      </c>
      <c r="BS68" s="36">
        <f t="shared" si="249"/>
        <v>100</v>
      </c>
      <c r="BT68" s="36" t="str">
        <f t="shared" si="249"/>
        <v xml:space="preserve"> </v>
      </c>
      <c r="BU68" s="36">
        <f t="shared" si="249"/>
        <v>100</v>
      </c>
      <c r="BV68" s="26">
        <f t="shared" ref="BV68:CA68" si="266">SUM(BV67,BV19)</f>
        <v>3399475</v>
      </c>
      <c r="BW68" s="26">
        <f t="shared" si="266"/>
        <v>261323</v>
      </c>
      <c r="BX68" s="26">
        <f t="shared" si="266"/>
        <v>3660798</v>
      </c>
      <c r="BY68" s="26">
        <f t="shared" si="266"/>
        <v>3309421</v>
      </c>
      <c r="BZ68" s="26">
        <f t="shared" si="266"/>
        <v>55366</v>
      </c>
      <c r="CA68" s="26">
        <f t="shared" si="266"/>
        <v>3364787</v>
      </c>
      <c r="CB68" s="36">
        <f t="shared" si="251"/>
        <v>97.350943895748614</v>
      </c>
      <c r="CC68" s="36">
        <f t="shared" si="251"/>
        <v>21.186807131404432</v>
      </c>
      <c r="CD68" s="36">
        <f t="shared" si="251"/>
        <v>91.914030765969599</v>
      </c>
      <c r="CE68" s="26">
        <f t="shared" ref="CE68:CJ68" si="267">SUM(CE67,CE19)</f>
        <v>14074136</v>
      </c>
      <c r="CF68" s="26">
        <f t="shared" si="267"/>
        <v>0</v>
      </c>
      <c r="CG68" s="26">
        <f t="shared" si="267"/>
        <v>14074136</v>
      </c>
      <c r="CH68" s="26">
        <f t="shared" si="267"/>
        <v>14074136</v>
      </c>
      <c r="CI68" s="26">
        <f t="shared" si="267"/>
        <v>0</v>
      </c>
      <c r="CJ68" s="26">
        <f t="shared" si="267"/>
        <v>14074136</v>
      </c>
      <c r="CK68" s="36">
        <f t="shared" si="253"/>
        <v>100</v>
      </c>
      <c r="CL68" s="36" t="str">
        <f t="shared" si="253"/>
        <v xml:space="preserve"> </v>
      </c>
      <c r="CM68" s="36">
        <f t="shared" si="253"/>
        <v>100</v>
      </c>
      <c r="CN68" s="26">
        <f t="shared" ref="CN68:CS68" si="268">SUM(CN67,CN19)</f>
        <v>45061</v>
      </c>
      <c r="CO68" s="26">
        <f t="shared" si="268"/>
        <v>0</v>
      </c>
      <c r="CP68" s="26">
        <f t="shared" si="268"/>
        <v>45061</v>
      </c>
      <c r="CQ68" s="26">
        <f t="shared" si="268"/>
        <v>45061</v>
      </c>
      <c r="CR68" s="26">
        <f t="shared" si="268"/>
        <v>0</v>
      </c>
      <c r="CS68" s="26">
        <f t="shared" si="268"/>
        <v>45061</v>
      </c>
      <c r="CT68" s="36">
        <f t="shared" si="255"/>
        <v>100</v>
      </c>
      <c r="CU68" s="36" t="str">
        <f t="shared" si="255"/>
        <v xml:space="preserve"> </v>
      </c>
      <c r="CV68" s="36">
        <f t="shared" si="255"/>
        <v>100</v>
      </c>
      <c r="CW68" s="26">
        <f t="shared" ref="CW68:DB68" si="269">SUM(CW67,CW19)</f>
        <v>11134</v>
      </c>
      <c r="CX68" s="26">
        <f t="shared" si="269"/>
        <v>644005</v>
      </c>
      <c r="CY68" s="26">
        <f t="shared" si="269"/>
        <v>655139</v>
      </c>
      <c r="CZ68" s="26">
        <f t="shared" si="269"/>
        <v>3588</v>
      </c>
      <c r="DA68" s="26">
        <f t="shared" si="269"/>
        <v>28642</v>
      </c>
      <c r="DB68" s="26">
        <f t="shared" si="269"/>
        <v>32230</v>
      </c>
      <c r="DC68" s="36">
        <f t="shared" si="257"/>
        <v>32.225615232620804</v>
      </c>
      <c r="DD68" s="36">
        <f t="shared" si="257"/>
        <v>4.4474809978183396</v>
      </c>
      <c r="DE68" s="36">
        <f t="shared" si="257"/>
        <v>4.9195666873747399</v>
      </c>
    </row>
    <row r="69" spans="1:158" s="46" customFormat="1" ht="29.25" customHeight="1">
      <c r="A69" s="45" t="s">
        <v>96</v>
      </c>
      <c r="B69" s="45">
        <v>6</v>
      </c>
      <c r="C69" s="45">
        <v>6</v>
      </c>
      <c r="D69" s="45"/>
      <c r="E69" s="45">
        <v>6</v>
      </c>
      <c r="F69" s="45">
        <v>6</v>
      </c>
      <c r="G69" s="45"/>
      <c r="H69" s="45"/>
      <c r="I69" s="45"/>
      <c r="J69" s="45"/>
      <c r="K69" s="45">
        <v>6</v>
      </c>
      <c r="L69" s="45">
        <v>6</v>
      </c>
      <c r="M69" s="45"/>
      <c r="N69" s="45">
        <v>6</v>
      </c>
      <c r="O69" s="45">
        <v>6</v>
      </c>
      <c r="P69" s="45"/>
      <c r="Q69" s="45"/>
      <c r="R69" s="45"/>
      <c r="S69" s="45"/>
      <c r="T69" s="45">
        <v>6</v>
      </c>
      <c r="U69" s="45">
        <v>6</v>
      </c>
      <c r="V69" s="45"/>
      <c r="W69" s="45">
        <v>6</v>
      </c>
      <c r="X69" s="45">
        <v>6</v>
      </c>
      <c r="Y69" s="45"/>
      <c r="Z69" s="45"/>
      <c r="AA69" s="45"/>
      <c r="AB69" s="45"/>
      <c r="AC69" s="45">
        <v>6</v>
      </c>
      <c r="AD69" s="45">
        <v>6</v>
      </c>
      <c r="AE69" s="45"/>
      <c r="AF69" s="45">
        <v>6</v>
      </c>
      <c r="AG69" s="45">
        <v>6</v>
      </c>
      <c r="AH69" s="45"/>
      <c r="AI69" s="45"/>
      <c r="AJ69" s="45"/>
      <c r="AK69" s="45"/>
      <c r="AL69" s="45">
        <v>6</v>
      </c>
      <c r="AM69" s="45">
        <v>6</v>
      </c>
      <c r="AN69" s="45"/>
      <c r="AO69" s="45">
        <v>6</v>
      </c>
      <c r="AP69" s="45">
        <v>6</v>
      </c>
      <c r="AQ69" s="45"/>
      <c r="AR69" s="45"/>
      <c r="AS69" s="45"/>
      <c r="AT69" s="45"/>
      <c r="AU69" s="45">
        <v>6</v>
      </c>
      <c r="AV69" s="45">
        <v>6</v>
      </c>
      <c r="AW69" s="45"/>
      <c r="AX69" s="45">
        <v>6</v>
      </c>
      <c r="AY69" s="45">
        <v>6</v>
      </c>
      <c r="AZ69" s="45"/>
      <c r="BA69" s="45"/>
      <c r="BB69" s="45"/>
      <c r="BC69" s="45"/>
      <c r="BD69" s="45">
        <v>6</v>
      </c>
      <c r="BE69" s="45">
        <v>6</v>
      </c>
      <c r="BF69" s="45"/>
      <c r="BG69" s="45">
        <v>6</v>
      </c>
      <c r="BH69" s="45">
        <v>6</v>
      </c>
      <c r="BI69" s="45"/>
      <c r="BJ69" s="45"/>
      <c r="BK69" s="45"/>
      <c r="BL69" s="45"/>
      <c r="BM69" s="45">
        <v>6</v>
      </c>
      <c r="BN69" s="45">
        <v>6</v>
      </c>
      <c r="BO69" s="45"/>
      <c r="BP69" s="45">
        <v>6</v>
      </c>
      <c r="BQ69" s="45">
        <v>6</v>
      </c>
      <c r="BR69" s="45"/>
      <c r="BS69" s="45"/>
      <c r="BT69" s="45"/>
      <c r="BU69" s="45"/>
      <c r="BV69" s="45">
        <v>6</v>
      </c>
      <c r="BW69" s="45">
        <v>6</v>
      </c>
      <c r="BX69" s="45"/>
      <c r="BY69" s="45">
        <v>6</v>
      </c>
      <c r="BZ69" s="45">
        <v>6</v>
      </c>
      <c r="CA69" s="45"/>
      <c r="CB69" s="45"/>
      <c r="CC69" s="45"/>
      <c r="CD69" s="45"/>
      <c r="CE69" s="45">
        <v>6</v>
      </c>
      <c r="CF69" s="45">
        <v>6</v>
      </c>
      <c r="CG69" s="45"/>
      <c r="CH69" s="45">
        <v>6</v>
      </c>
      <c r="CI69" s="45">
        <v>6</v>
      </c>
      <c r="CJ69" s="45"/>
      <c r="CK69" s="45"/>
      <c r="CL69" s="45"/>
      <c r="CM69" s="45"/>
      <c r="CN69" s="45">
        <v>6</v>
      </c>
      <c r="CO69" s="45">
        <v>6</v>
      </c>
      <c r="CP69" s="45"/>
      <c r="CQ69" s="45">
        <v>6</v>
      </c>
      <c r="CR69" s="45">
        <v>6</v>
      </c>
      <c r="CS69" s="45"/>
      <c r="CT69" s="45"/>
      <c r="CU69" s="45"/>
      <c r="CV69" s="45"/>
      <c r="CW69" s="45">
        <v>6</v>
      </c>
      <c r="CX69" s="45">
        <v>6</v>
      </c>
      <c r="CY69" s="45"/>
      <c r="CZ69" s="45">
        <v>6</v>
      </c>
      <c r="DA69" s="45">
        <v>6</v>
      </c>
      <c r="DB69" s="45"/>
      <c r="DC69" s="45"/>
      <c r="DD69" s="45"/>
      <c r="DE69" s="45"/>
    </row>
    <row r="70" spans="1:158" s="46" customFormat="1" ht="29.25" customHeight="1">
      <c r="A70" s="46" t="s">
        <v>97</v>
      </c>
      <c r="B70" s="46">
        <v>3</v>
      </c>
      <c r="C70" s="46">
        <v>3</v>
      </c>
      <c r="E70" s="46">
        <v>3</v>
      </c>
      <c r="F70" s="46">
        <v>3</v>
      </c>
      <c r="K70" s="46">
        <v>4</v>
      </c>
      <c r="L70" s="46">
        <v>4</v>
      </c>
      <c r="N70" s="46">
        <v>4</v>
      </c>
      <c r="O70" s="46">
        <v>4</v>
      </c>
      <c r="T70" s="46">
        <v>5</v>
      </c>
      <c r="U70" s="46">
        <v>5</v>
      </c>
      <c r="W70" s="46">
        <v>5</v>
      </c>
      <c r="X70" s="46">
        <v>5</v>
      </c>
      <c r="AC70" s="46">
        <v>7</v>
      </c>
      <c r="AD70" s="46">
        <v>7</v>
      </c>
      <c r="AF70" s="46">
        <v>7</v>
      </c>
      <c r="AG70" s="46">
        <v>7</v>
      </c>
      <c r="AL70" s="46">
        <v>8</v>
      </c>
      <c r="AM70" s="46">
        <v>8</v>
      </c>
      <c r="AO70" s="46">
        <v>8</v>
      </c>
      <c r="AP70" s="46">
        <v>8</v>
      </c>
      <c r="AU70" s="46">
        <v>9</v>
      </c>
      <c r="AV70" s="46">
        <v>9</v>
      </c>
      <c r="AX70" s="46">
        <v>9</v>
      </c>
      <c r="AY70" s="46">
        <v>9</v>
      </c>
      <c r="BD70" s="46">
        <v>10</v>
      </c>
      <c r="BE70" s="46">
        <v>10</v>
      </c>
      <c r="BG70" s="46">
        <v>10</v>
      </c>
      <c r="BH70" s="46">
        <v>10</v>
      </c>
      <c r="BM70" s="46">
        <v>14</v>
      </c>
      <c r="BN70" s="46">
        <v>14</v>
      </c>
      <c r="BP70" s="46">
        <v>14</v>
      </c>
      <c r="BQ70" s="46">
        <v>14</v>
      </c>
      <c r="BV70" s="46">
        <v>17</v>
      </c>
      <c r="BW70" s="46">
        <v>17</v>
      </c>
      <c r="BY70" s="46">
        <v>17</v>
      </c>
      <c r="BZ70" s="46">
        <v>17</v>
      </c>
      <c r="CE70" s="46">
        <v>18</v>
      </c>
      <c r="CF70" s="46">
        <v>18</v>
      </c>
      <c r="CH70" s="46">
        <v>18</v>
      </c>
      <c r="CI70" s="46">
        <v>18</v>
      </c>
      <c r="CN70" s="46">
        <v>19</v>
      </c>
      <c r="CO70" s="46">
        <v>19</v>
      </c>
      <c r="CQ70" s="46">
        <v>19</v>
      </c>
      <c r="CR70" s="46">
        <v>19</v>
      </c>
      <c r="CW70" s="46">
        <v>20</v>
      </c>
      <c r="CX70" s="46">
        <v>20</v>
      </c>
      <c r="CZ70" s="46">
        <v>20</v>
      </c>
      <c r="DA70" s="46">
        <v>20</v>
      </c>
    </row>
    <row r="71" spans="1:158" s="46" customFormat="1" ht="29.25" customHeight="1">
      <c r="A71" s="46" t="s">
        <v>98</v>
      </c>
      <c r="B71" s="46">
        <v>1</v>
      </c>
      <c r="C71" s="46">
        <v>2</v>
      </c>
      <c r="E71" s="46">
        <v>6</v>
      </c>
      <c r="F71" s="46">
        <v>7</v>
      </c>
      <c r="K71" s="46">
        <v>1</v>
      </c>
      <c r="L71" s="46">
        <v>2</v>
      </c>
      <c r="N71" s="46">
        <v>6</v>
      </c>
      <c r="O71" s="46">
        <v>7</v>
      </c>
      <c r="T71" s="46">
        <v>1</v>
      </c>
      <c r="U71" s="46">
        <v>2</v>
      </c>
      <c r="W71" s="46">
        <v>6</v>
      </c>
      <c r="X71" s="46">
        <v>7</v>
      </c>
      <c r="AC71" s="46">
        <v>1</v>
      </c>
      <c r="AD71" s="46">
        <v>2</v>
      </c>
      <c r="AF71" s="46">
        <v>6</v>
      </c>
      <c r="AG71" s="46">
        <v>7</v>
      </c>
      <c r="AL71" s="46">
        <v>1</v>
      </c>
      <c r="AM71" s="46">
        <v>2</v>
      </c>
      <c r="AO71" s="46">
        <v>6</v>
      </c>
      <c r="AP71" s="46">
        <v>7</v>
      </c>
      <c r="AU71" s="46">
        <v>1</v>
      </c>
      <c r="AV71" s="46">
        <v>2</v>
      </c>
      <c r="AX71" s="46">
        <v>6</v>
      </c>
      <c r="AY71" s="46">
        <v>7</v>
      </c>
      <c r="BD71" s="46">
        <v>1</v>
      </c>
      <c r="BE71" s="46">
        <v>2</v>
      </c>
      <c r="BG71" s="46">
        <v>6</v>
      </c>
      <c r="BH71" s="46">
        <v>7</v>
      </c>
      <c r="BM71" s="46">
        <v>1</v>
      </c>
      <c r="BN71" s="46">
        <v>2</v>
      </c>
      <c r="BP71" s="46">
        <v>6</v>
      </c>
      <c r="BQ71" s="46">
        <v>7</v>
      </c>
      <c r="BV71" s="46">
        <v>1</v>
      </c>
      <c r="BW71" s="46">
        <v>2</v>
      </c>
      <c r="BY71" s="46">
        <v>6</v>
      </c>
      <c r="BZ71" s="46">
        <v>7</v>
      </c>
      <c r="CE71" s="46">
        <v>1</v>
      </c>
      <c r="CF71" s="46">
        <v>2</v>
      </c>
      <c r="CH71" s="46">
        <v>6</v>
      </c>
      <c r="CI71" s="46">
        <v>7</v>
      </c>
      <c r="CN71" s="46">
        <v>1</v>
      </c>
      <c r="CO71" s="46">
        <v>2</v>
      </c>
      <c r="CQ71" s="46">
        <v>6</v>
      </c>
      <c r="CR71" s="46">
        <v>7</v>
      </c>
      <c r="CW71" s="46">
        <v>1</v>
      </c>
      <c r="CX71" s="46">
        <v>2</v>
      </c>
      <c r="CZ71" s="46">
        <v>6</v>
      </c>
      <c r="DA71" s="46">
        <v>7</v>
      </c>
    </row>
  </sheetData>
  <phoneticPr fontId="4"/>
  <pageMargins left="0.78740157480314965" right="0.78740157480314965" top="0.78740157480314965" bottom="0.39370078740157483" header="0.43307086614173229" footer="0.31496062992125984"/>
  <pageSetup paperSize="9" scale="35" firstPageNumber="188" fitToHeight="25" orientation="portrait" useFirstPageNumber="1" r:id="rId1"/>
  <headerFooter alignWithMargins="0">
    <oddHeader>&amp;L&amp;24
　　第２２表の１　税目別収入の状況</oddHeader>
    <oddFooter>&amp;C&amp;30&amp;P</oddFooter>
  </headerFooter>
  <colBreaks count="11" manualBreakCount="11">
    <brk id="10" max="67" man="1"/>
    <brk id="19" max="1048575" man="1"/>
    <brk id="28" max="1048575" man="1"/>
    <brk id="37" max="1048575" man="1"/>
    <brk id="46" max="1048575" man="1"/>
    <brk id="55" max="1048575" man="1"/>
    <brk id="64" max="1048575" man="1"/>
    <brk id="73" max="1048575" man="1"/>
    <brk id="82" max="1048575" man="1"/>
    <brk id="91" max="1048575" man="1"/>
    <brk id="100" max="1048575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C67"/>
  <sheetViews>
    <sheetView showOutlineSymbols="0" view="pageBreakPreview" zoomScale="40" zoomScaleNormal="50" zoomScaleSheetLayoutView="40" workbookViewId="0">
      <pane xSplit="1" ySplit="5" topLeftCell="B6" activePane="bottomRight" state="frozen"/>
      <selection activeCell="J86" sqref="J86"/>
      <selection pane="topRight" activeCell="J86" sqref="J86"/>
      <selection pane="bottomLeft" activeCell="J86" sqref="J86"/>
      <selection pane="bottomRight"/>
    </sheetView>
  </sheetViews>
  <sheetFormatPr defaultColWidth="24.69921875" defaultRowHeight="14.4"/>
  <cols>
    <col min="1" max="55" width="20.59765625" style="50" customWidth="1"/>
  </cols>
  <sheetData>
    <row r="1" spans="1:55" s="52" customFormat="1" ht="25.8">
      <c r="A1" s="51"/>
      <c r="B1" s="51" t="s">
        <v>78</v>
      </c>
      <c r="K1" s="51" t="s">
        <v>81</v>
      </c>
      <c r="T1" s="51" t="s">
        <v>82</v>
      </c>
      <c r="AC1" s="51" t="s">
        <v>83</v>
      </c>
      <c r="AL1" s="51" t="s">
        <v>76</v>
      </c>
      <c r="AU1" s="51" t="s">
        <v>77</v>
      </c>
    </row>
    <row r="2" spans="1:55" s="66" customFormat="1" ht="36" customHeight="1">
      <c r="A2" s="53" t="s">
        <v>7</v>
      </c>
      <c r="B2" s="54"/>
      <c r="C2" s="55" t="s">
        <v>8</v>
      </c>
      <c r="D2" s="55"/>
      <c r="E2" s="54"/>
      <c r="F2" s="55" t="s">
        <v>9</v>
      </c>
      <c r="G2" s="55"/>
      <c r="H2" s="54"/>
      <c r="I2" s="55" t="s">
        <v>10</v>
      </c>
      <c r="J2" s="56"/>
      <c r="K2" s="54"/>
      <c r="L2" s="55" t="s">
        <v>8</v>
      </c>
      <c r="M2" s="57"/>
      <c r="N2" s="54"/>
      <c r="O2" s="55" t="s">
        <v>9</v>
      </c>
      <c r="P2" s="55"/>
      <c r="Q2" s="54"/>
      <c r="R2" s="55" t="s">
        <v>10</v>
      </c>
      <c r="S2" s="56"/>
      <c r="T2" s="54"/>
      <c r="U2" s="55" t="s">
        <v>8</v>
      </c>
      <c r="V2" s="57"/>
      <c r="W2" s="54"/>
      <c r="X2" s="55" t="s">
        <v>9</v>
      </c>
      <c r="Y2" s="55"/>
      <c r="Z2" s="54"/>
      <c r="AA2" s="55" t="s">
        <v>10</v>
      </c>
      <c r="AB2" s="56"/>
      <c r="AC2" s="54"/>
      <c r="AD2" s="55" t="s">
        <v>8</v>
      </c>
      <c r="AE2" s="57"/>
      <c r="AF2" s="54"/>
      <c r="AG2" s="55" t="s">
        <v>9</v>
      </c>
      <c r="AH2" s="55"/>
      <c r="AI2" s="54"/>
      <c r="AJ2" s="55" t="s">
        <v>10</v>
      </c>
      <c r="AK2" s="56"/>
      <c r="AL2" s="54"/>
      <c r="AM2" s="55" t="s">
        <v>8</v>
      </c>
      <c r="AN2" s="57"/>
      <c r="AO2" s="54"/>
      <c r="AP2" s="55" t="s">
        <v>9</v>
      </c>
      <c r="AQ2" s="55"/>
      <c r="AR2" s="54"/>
      <c r="AS2" s="55" t="s">
        <v>10</v>
      </c>
      <c r="AT2" s="56"/>
      <c r="AU2" s="54"/>
      <c r="AV2" s="55" t="s">
        <v>8</v>
      </c>
      <c r="AW2" s="57"/>
      <c r="AX2" s="54"/>
      <c r="AY2" s="55" t="s">
        <v>9</v>
      </c>
      <c r="AZ2" s="55"/>
      <c r="BA2" s="54"/>
      <c r="BB2" s="55" t="s">
        <v>10</v>
      </c>
      <c r="BC2" s="56"/>
    </row>
    <row r="3" spans="1:55" s="66" customFormat="1" ht="24" customHeight="1">
      <c r="A3" s="59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  <c r="AI3" s="60"/>
      <c r="AJ3" s="60"/>
      <c r="AK3" s="60"/>
      <c r="AL3" s="60"/>
      <c r="AM3" s="60"/>
      <c r="AN3" s="60"/>
      <c r="AO3" s="60"/>
      <c r="AP3" s="60"/>
      <c r="AQ3" s="60"/>
      <c r="AR3" s="60"/>
      <c r="AS3" s="60"/>
      <c r="AT3" s="60"/>
      <c r="AU3" s="60"/>
      <c r="AV3" s="60"/>
      <c r="AW3" s="60"/>
      <c r="AX3" s="60"/>
      <c r="AY3" s="60"/>
      <c r="AZ3" s="60"/>
      <c r="BA3" s="60"/>
      <c r="BB3" s="60"/>
      <c r="BC3" s="60"/>
    </row>
    <row r="4" spans="1:55" s="66" customFormat="1" ht="24" customHeight="1">
      <c r="A4" s="59"/>
      <c r="B4" s="61" t="s">
        <v>11</v>
      </c>
      <c r="C4" s="61" t="s">
        <v>12</v>
      </c>
      <c r="D4" s="61" t="s">
        <v>13</v>
      </c>
      <c r="E4" s="61" t="s">
        <v>14</v>
      </c>
      <c r="F4" s="61" t="s">
        <v>15</v>
      </c>
      <c r="G4" s="61" t="s">
        <v>16</v>
      </c>
      <c r="H4" s="61" t="s">
        <v>17</v>
      </c>
      <c r="I4" s="61" t="s">
        <v>18</v>
      </c>
      <c r="J4" s="62" t="s">
        <v>19</v>
      </c>
      <c r="K4" s="61" t="s">
        <v>11</v>
      </c>
      <c r="L4" s="61" t="s">
        <v>12</v>
      </c>
      <c r="M4" s="61" t="s">
        <v>13</v>
      </c>
      <c r="N4" s="61" t="s">
        <v>14</v>
      </c>
      <c r="O4" s="61" t="s">
        <v>15</v>
      </c>
      <c r="P4" s="61" t="s">
        <v>16</v>
      </c>
      <c r="Q4" s="61" t="s">
        <v>17</v>
      </c>
      <c r="R4" s="61" t="s">
        <v>18</v>
      </c>
      <c r="S4" s="62" t="s">
        <v>19</v>
      </c>
      <c r="T4" s="61" t="s">
        <v>11</v>
      </c>
      <c r="U4" s="61" t="s">
        <v>12</v>
      </c>
      <c r="V4" s="61" t="s">
        <v>13</v>
      </c>
      <c r="W4" s="61" t="s">
        <v>14</v>
      </c>
      <c r="X4" s="61" t="s">
        <v>15</v>
      </c>
      <c r="Y4" s="61" t="s">
        <v>16</v>
      </c>
      <c r="Z4" s="61" t="s">
        <v>17</v>
      </c>
      <c r="AA4" s="61" t="s">
        <v>18</v>
      </c>
      <c r="AB4" s="62" t="s">
        <v>19</v>
      </c>
      <c r="AC4" s="61" t="s">
        <v>11</v>
      </c>
      <c r="AD4" s="61" t="s">
        <v>12</v>
      </c>
      <c r="AE4" s="61" t="s">
        <v>13</v>
      </c>
      <c r="AF4" s="61" t="s">
        <v>14</v>
      </c>
      <c r="AG4" s="61" t="s">
        <v>15</v>
      </c>
      <c r="AH4" s="61" t="s">
        <v>16</v>
      </c>
      <c r="AI4" s="61" t="s">
        <v>17</v>
      </c>
      <c r="AJ4" s="61" t="s">
        <v>18</v>
      </c>
      <c r="AK4" s="62" t="s">
        <v>19</v>
      </c>
      <c r="AL4" s="61" t="s">
        <v>11</v>
      </c>
      <c r="AM4" s="61" t="s">
        <v>12</v>
      </c>
      <c r="AN4" s="61" t="s">
        <v>13</v>
      </c>
      <c r="AO4" s="61" t="s">
        <v>14</v>
      </c>
      <c r="AP4" s="61" t="s">
        <v>15</v>
      </c>
      <c r="AQ4" s="61" t="s">
        <v>16</v>
      </c>
      <c r="AR4" s="61" t="s">
        <v>17</v>
      </c>
      <c r="AS4" s="61" t="s">
        <v>18</v>
      </c>
      <c r="AT4" s="62" t="s">
        <v>19</v>
      </c>
      <c r="AU4" s="61" t="s">
        <v>11</v>
      </c>
      <c r="AV4" s="61" t="s">
        <v>12</v>
      </c>
      <c r="AW4" s="61" t="s">
        <v>13</v>
      </c>
      <c r="AX4" s="61" t="s">
        <v>14</v>
      </c>
      <c r="AY4" s="61" t="s">
        <v>15</v>
      </c>
      <c r="AZ4" s="61" t="s">
        <v>16</v>
      </c>
      <c r="BA4" s="61" t="s">
        <v>17</v>
      </c>
      <c r="BB4" s="61" t="s">
        <v>18</v>
      </c>
      <c r="BC4" s="62" t="s">
        <v>19</v>
      </c>
    </row>
    <row r="5" spans="1:55" s="66" customFormat="1" ht="24" customHeight="1">
      <c r="A5" s="63"/>
      <c r="B5" s="64"/>
      <c r="C5" s="64"/>
      <c r="D5" s="64"/>
      <c r="E5" s="64"/>
      <c r="F5" s="64"/>
      <c r="G5" s="64"/>
      <c r="H5" s="64"/>
      <c r="I5" s="64"/>
      <c r="J5" s="65"/>
      <c r="K5" s="64"/>
      <c r="L5" s="64"/>
      <c r="M5" s="64"/>
      <c r="N5" s="64"/>
      <c r="O5" s="64"/>
      <c r="P5" s="64"/>
      <c r="Q5" s="64"/>
      <c r="R5" s="64"/>
      <c r="S5" s="65"/>
      <c r="T5" s="64"/>
      <c r="U5" s="64"/>
      <c r="V5" s="64"/>
      <c r="W5" s="64"/>
      <c r="X5" s="64"/>
      <c r="Y5" s="64"/>
      <c r="Z5" s="128"/>
      <c r="AA5" s="128"/>
      <c r="AB5" s="129"/>
      <c r="AC5" s="64"/>
      <c r="AD5" s="64"/>
      <c r="AE5" s="64"/>
      <c r="AF5" s="64"/>
      <c r="AG5" s="64"/>
      <c r="AH5" s="64"/>
      <c r="AI5" s="64"/>
      <c r="AJ5" s="64"/>
      <c r="AK5" s="65"/>
      <c r="AL5" s="64"/>
      <c r="AM5" s="64"/>
      <c r="AN5" s="64"/>
      <c r="AO5" s="64"/>
      <c r="AP5" s="64"/>
      <c r="AQ5" s="64"/>
      <c r="AR5" s="128"/>
      <c r="AS5" s="128"/>
      <c r="AT5" s="129"/>
      <c r="AU5" s="64"/>
      <c r="AV5" s="64"/>
      <c r="AW5" s="64"/>
      <c r="AX5" s="64"/>
      <c r="AY5" s="64"/>
      <c r="AZ5" s="64"/>
      <c r="BA5" s="64"/>
      <c r="BB5" s="64"/>
      <c r="BC5" s="65"/>
    </row>
    <row r="6" spans="1:55" ht="32.25" customHeight="1">
      <c r="A6" s="38" t="s">
        <v>20</v>
      </c>
      <c r="B6" s="90">
        <v>2818369</v>
      </c>
      <c r="C6" s="90">
        <v>72166</v>
      </c>
      <c r="D6" s="90">
        <v>2890535</v>
      </c>
      <c r="E6" s="90">
        <v>2779372</v>
      </c>
      <c r="F6" s="90">
        <v>21824</v>
      </c>
      <c r="G6" s="90">
        <v>2801196</v>
      </c>
      <c r="H6" s="113">
        <v>98.616327386513262</v>
      </c>
      <c r="I6" s="113">
        <v>30.241387911204718</v>
      </c>
      <c r="J6" s="113">
        <v>96.909257282821343</v>
      </c>
      <c r="K6" s="90">
        <v>58219</v>
      </c>
      <c r="L6" s="90">
        <v>5264</v>
      </c>
      <c r="M6" s="90">
        <v>63483</v>
      </c>
      <c r="N6" s="90">
        <v>56948</v>
      </c>
      <c r="O6" s="90">
        <v>1434</v>
      </c>
      <c r="P6" s="90">
        <v>58382</v>
      </c>
      <c r="Q6" s="113">
        <v>97.816863910407264</v>
      </c>
      <c r="R6" s="113">
        <v>27.241641337386017</v>
      </c>
      <c r="S6" s="113">
        <v>91.964777972055515</v>
      </c>
      <c r="T6" s="90">
        <v>0</v>
      </c>
      <c r="U6" s="90">
        <v>0</v>
      </c>
      <c r="V6" s="90">
        <v>0</v>
      </c>
      <c r="W6" s="90">
        <v>0</v>
      </c>
      <c r="X6" s="90">
        <v>0</v>
      </c>
      <c r="Y6" s="90">
        <v>0</v>
      </c>
      <c r="Z6" s="113" t="s">
        <v>100</v>
      </c>
      <c r="AA6" s="113" t="s">
        <v>100</v>
      </c>
      <c r="AB6" s="113" t="s">
        <v>100</v>
      </c>
      <c r="AC6" s="90">
        <v>2760150</v>
      </c>
      <c r="AD6" s="90">
        <v>66902</v>
      </c>
      <c r="AE6" s="90">
        <v>2827052</v>
      </c>
      <c r="AF6" s="90">
        <v>2722424</v>
      </c>
      <c r="AG6" s="90">
        <v>20390</v>
      </c>
      <c r="AH6" s="90">
        <v>2742814</v>
      </c>
      <c r="AI6" s="113">
        <v>98.633190225168917</v>
      </c>
      <c r="AJ6" s="113">
        <v>30.477414726017159</v>
      </c>
      <c r="AK6" s="113">
        <v>97.020288272023294</v>
      </c>
      <c r="AL6" s="90">
        <v>0</v>
      </c>
      <c r="AM6" s="90">
        <v>0</v>
      </c>
      <c r="AN6" s="90">
        <v>0</v>
      </c>
      <c r="AO6" s="90">
        <v>0</v>
      </c>
      <c r="AP6" s="90">
        <v>0</v>
      </c>
      <c r="AQ6" s="90">
        <v>0</v>
      </c>
      <c r="AR6" s="113" t="s">
        <v>100</v>
      </c>
      <c r="AS6" s="113" t="s">
        <v>100</v>
      </c>
      <c r="AT6" s="113" t="s">
        <v>100</v>
      </c>
      <c r="AU6" s="90">
        <v>39939826</v>
      </c>
      <c r="AV6" s="90">
        <v>1091818</v>
      </c>
      <c r="AW6" s="90">
        <v>41031644</v>
      </c>
      <c r="AX6" s="90">
        <v>39493742</v>
      </c>
      <c r="AY6" s="90">
        <v>318745</v>
      </c>
      <c r="AZ6" s="90">
        <v>39812487</v>
      </c>
      <c r="BA6" s="113">
        <v>98.883109806237016</v>
      </c>
      <c r="BB6" s="113">
        <v>29.193968225473476</v>
      </c>
      <c r="BC6" s="113">
        <v>97.028739574753573</v>
      </c>
    </row>
    <row r="7" spans="1:55" ht="32.25" customHeight="1">
      <c r="A7" s="39" t="s">
        <v>21</v>
      </c>
      <c r="B7" s="92">
        <v>54085</v>
      </c>
      <c r="C7" s="92">
        <v>5033</v>
      </c>
      <c r="D7" s="92">
        <v>59118</v>
      </c>
      <c r="E7" s="92">
        <v>53992</v>
      </c>
      <c r="F7" s="92">
        <v>5033</v>
      </c>
      <c r="G7" s="92">
        <v>59025</v>
      </c>
      <c r="H7" s="114">
        <v>99.828048442266805</v>
      </c>
      <c r="I7" s="114">
        <v>100</v>
      </c>
      <c r="J7" s="114">
        <v>99.842687506343239</v>
      </c>
      <c r="K7" s="92">
        <v>54085</v>
      </c>
      <c r="L7" s="92">
        <v>5033</v>
      </c>
      <c r="M7" s="92">
        <v>59118</v>
      </c>
      <c r="N7" s="92">
        <v>53992</v>
      </c>
      <c r="O7" s="92">
        <v>5033</v>
      </c>
      <c r="P7" s="92">
        <v>59025</v>
      </c>
      <c r="Q7" s="114">
        <v>99.828048442266805</v>
      </c>
      <c r="R7" s="114">
        <v>100</v>
      </c>
      <c r="S7" s="114">
        <v>99.842687506343239</v>
      </c>
      <c r="T7" s="92">
        <v>0</v>
      </c>
      <c r="U7" s="92">
        <v>0</v>
      </c>
      <c r="V7" s="92">
        <v>0</v>
      </c>
      <c r="W7" s="92">
        <v>0</v>
      </c>
      <c r="X7" s="92">
        <v>0</v>
      </c>
      <c r="Y7" s="92">
        <v>0</v>
      </c>
      <c r="Z7" s="114" t="s">
        <v>100</v>
      </c>
      <c r="AA7" s="114" t="s">
        <v>100</v>
      </c>
      <c r="AB7" s="114" t="s">
        <v>100</v>
      </c>
      <c r="AC7" s="92">
        <v>0</v>
      </c>
      <c r="AD7" s="92">
        <v>0</v>
      </c>
      <c r="AE7" s="92">
        <v>0</v>
      </c>
      <c r="AF7" s="92">
        <v>0</v>
      </c>
      <c r="AG7" s="92">
        <v>0</v>
      </c>
      <c r="AH7" s="92">
        <v>0</v>
      </c>
      <c r="AI7" s="114" t="s">
        <v>100</v>
      </c>
      <c r="AJ7" s="114" t="s">
        <v>100</v>
      </c>
      <c r="AK7" s="114" t="s">
        <v>100</v>
      </c>
      <c r="AL7" s="92">
        <v>0</v>
      </c>
      <c r="AM7" s="92">
        <v>0</v>
      </c>
      <c r="AN7" s="92">
        <v>0</v>
      </c>
      <c r="AO7" s="92">
        <v>0</v>
      </c>
      <c r="AP7" s="92">
        <v>0</v>
      </c>
      <c r="AQ7" s="92">
        <v>0</v>
      </c>
      <c r="AR7" s="114" t="s">
        <v>100</v>
      </c>
      <c r="AS7" s="114" t="s">
        <v>100</v>
      </c>
      <c r="AT7" s="114" t="s">
        <v>100</v>
      </c>
      <c r="AU7" s="92">
        <v>15408790</v>
      </c>
      <c r="AV7" s="92">
        <v>459132</v>
      </c>
      <c r="AW7" s="92">
        <v>15867922</v>
      </c>
      <c r="AX7" s="92">
        <v>15168854</v>
      </c>
      <c r="AY7" s="92">
        <v>99180</v>
      </c>
      <c r="AZ7" s="92">
        <v>15268034</v>
      </c>
      <c r="BA7" s="114">
        <v>98.442862807527391</v>
      </c>
      <c r="BB7" s="114">
        <v>21.60163090353101</v>
      </c>
      <c r="BC7" s="114">
        <v>96.219492382178345</v>
      </c>
    </row>
    <row r="8" spans="1:55" ht="32.25" customHeight="1">
      <c r="A8" s="39" t="s">
        <v>22</v>
      </c>
      <c r="B8" s="92">
        <v>5605532</v>
      </c>
      <c r="C8" s="92">
        <v>117912</v>
      </c>
      <c r="D8" s="92">
        <v>5723444</v>
      </c>
      <c r="E8" s="92">
        <v>5503045</v>
      </c>
      <c r="F8" s="92">
        <v>30389</v>
      </c>
      <c r="G8" s="92">
        <v>5533434</v>
      </c>
      <c r="H8" s="114">
        <v>98.171681117867138</v>
      </c>
      <c r="I8" s="114">
        <v>25.77261008209512</v>
      </c>
      <c r="J8" s="114">
        <v>96.680145730437829</v>
      </c>
      <c r="K8" s="92">
        <v>32871</v>
      </c>
      <c r="L8" s="92">
        <v>4570</v>
      </c>
      <c r="M8" s="92">
        <v>37441</v>
      </c>
      <c r="N8" s="92">
        <v>32710</v>
      </c>
      <c r="O8" s="92">
        <v>727</v>
      </c>
      <c r="P8" s="92">
        <v>33437</v>
      </c>
      <c r="Q8" s="114">
        <v>99.510206565057345</v>
      </c>
      <c r="R8" s="114">
        <v>15.908096280087527</v>
      </c>
      <c r="S8" s="114">
        <v>89.305841190139162</v>
      </c>
      <c r="T8" s="92">
        <v>1992100</v>
      </c>
      <c r="U8" s="92">
        <v>12738</v>
      </c>
      <c r="V8" s="92">
        <v>2004838</v>
      </c>
      <c r="W8" s="92">
        <v>1946936</v>
      </c>
      <c r="X8" s="92">
        <v>2943</v>
      </c>
      <c r="Y8" s="92">
        <v>1949879</v>
      </c>
      <c r="Z8" s="114">
        <v>97.732844736710007</v>
      </c>
      <c r="AA8" s="114">
        <v>23.104097974564297</v>
      </c>
      <c r="AB8" s="114">
        <v>97.258681250056114</v>
      </c>
      <c r="AC8" s="92">
        <v>3580561</v>
      </c>
      <c r="AD8" s="92">
        <v>100604</v>
      </c>
      <c r="AE8" s="92">
        <v>3681165</v>
      </c>
      <c r="AF8" s="92">
        <v>3523399</v>
      </c>
      <c r="AG8" s="92">
        <v>26719</v>
      </c>
      <c r="AH8" s="92">
        <v>3550118</v>
      </c>
      <c r="AI8" s="114">
        <v>98.403546259929669</v>
      </c>
      <c r="AJ8" s="114">
        <v>26.558586139716116</v>
      </c>
      <c r="AK8" s="114">
        <v>96.44006720698475</v>
      </c>
      <c r="AL8" s="92">
        <v>0</v>
      </c>
      <c r="AM8" s="92">
        <v>0</v>
      </c>
      <c r="AN8" s="92">
        <v>0</v>
      </c>
      <c r="AO8" s="92">
        <v>0</v>
      </c>
      <c r="AP8" s="92">
        <v>0</v>
      </c>
      <c r="AQ8" s="92">
        <v>0</v>
      </c>
      <c r="AR8" s="114" t="s">
        <v>100</v>
      </c>
      <c r="AS8" s="114" t="s">
        <v>100</v>
      </c>
      <c r="AT8" s="114" t="s">
        <v>100</v>
      </c>
      <c r="AU8" s="92">
        <v>50744580</v>
      </c>
      <c r="AV8" s="92">
        <v>1685189</v>
      </c>
      <c r="AW8" s="92">
        <v>52429769</v>
      </c>
      <c r="AX8" s="92">
        <v>50023106</v>
      </c>
      <c r="AY8" s="92">
        <v>424120</v>
      </c>
      <c r="AZ8" s="92">
        <v>50447226</v>
      </c>
      <c r="BA8" s="114">
        <v>98.578224511859204</v>
      </c>
      <c r="BB8" s="114">
        <v>25.167503466970174</v>
      </c>
      <c r="BC8" s="114">
        <v>96.218669206801195</v>
      </c>
    </row>
    <row r="9" spans="1:55" ht="32.25" customHeight="1">
      <c r="A9" s="39" t="s">
        <v>23</v>
      </c>
      <c r="B9" s="92">
        <v>5721743</v>
      </c>
      <c r="C9" s="92">
        <v>190361</v>
      </c>
      <c r="D9" s="92">
        <v>5912104</v>
      </c>
      <c r="E9" s="92">
        <v>5657004</v>
      </c>
      <c r="F9" s="92">
        <v>37996</v>
      </c>
      <c r="G9" s="92">
        <v>5695000</v>
      </c>
      <c r="H9" s="114">
        <v>98.868544078264264</v>
      </c>
      <c r="I9" s="114">
        <v>19.959970792336666</v>
      </c>
      <c r="J9" s="114">
        <v>96.327804788278414</v>
      </c>
      <c r="K9" s="92">
        <v>40894</v>
      </c>
      <c r="L9" s="92">
        <v>15681</v>
      </c>
      <c r="M9" s="92">
        <v>56575</v>
      </c>
      <c r="N9" s="92">
        <v>38151</v>
      </c>
      <c r="O9" s="92">
        <v>2597</v>
      </c>
      <c r="P9" s="92">
        <v>40748</v>
      </c>
      <c r="Q9" s="114">
        <v>93.292414535139628</v>
      </c>
      <c r="R9" s="114">
        <v>16.561443785472864</v>
      </c>
      <c r="S9" s="114">
        <v>72.024745912505523</v>
      </c>
      <c r="T9" s="92">
        <v>2407189</v>
      </c>
      <c r="U9" s="92">
        <v>29016</v>
      </c>
      <c r="V9" s="92">
        <v>2436205</v>
      </c>
      <c r="W9" s="92">
        <v>2388955</v>
      </c>
      <c r="X9" s="92">
        <v>7509</v>
      </c>
      <c r="Y9" s="92">
        <v>2396464</v>
      </c>
      <c r="Z9" s="114">
        <v>99.242518971298054</v>
      </c>
      <c r="AA9" s="114">
        <v>25.878825475599669</v>
      </c>
      <c r="AB9" s="114">
        <v>98.368733337301251</v>
      </c>
      <c r="AC9" s="92">
        <v>3273660</v>
      </c>
      <c r="AD9" s="92">
        <v>145664</v>
      </c>
      <c r="AE9" s="92">
        <v>3419324</v>
      </c>
      <c r="AF9" s="92">
        <v>3229898</v>
      </c>
      <c r="AG9" s="92">
        <v>27890</v>
      </c>
      <c r="AH9" s="92">
        <v>3257788</v>
      </c>
      <c r="AI9" s="114">
        <v>98.663208763280238</v>
      </c>
      <c r="AJ9" s="114">
        <v>19.14680360281195</v>
      </c>
      <c r="AK9" s="114">
        <v>95.275791355250334</v>
      </c>
      <c r="AL9" s="92">
        <v>0</v>
      </c>
      <c r="AM9" s="92">
        <v>0</v>
      </c>
      <c r="AN9" s="92">
        <v>0</v>
      </c>
      <c r="AO9" s="92">
        <v>0</v>
      </c>
      <c r="AP9" s="92">
        <v>0</v>
      </c>
      <c r="AQ9" s="92">
        <v>0</v>
      </c>
      <c r="AR9" s="114" t="s">
        <v>100</v>
      </c>
      <c r="AS9" s="114" t="s">
        <v>100</v>
      </c>
      <c r="AT9" s="114" t="s">
        <v>100</v>
      </c>
      <c r="AU9" s="92">
        <v>51452285</v>
      </c>
      <c r="AV9" s="92">
        <v>2225330</v>
      </c>
      <c r="AW9" s="92">
        <v>53677615</v>
      </c>
      <c r="AX9" s="92">
        <v>50835958</v>
      </c>
      <c r="AY9" s="92">
        <v>524530</v>
      </c>
      <c r="AZ9" s="92">
        <v>51360488</v>
      </c>
      <c r="BA9" s="114">
        <v>98.802138719397988</v>
      </c>
      <c r="BB9" s="114">
        <v>23.570886115767102</v>
      </c>
      <c r="BC9" s="114">
        <v>95.683252692952166</v>
      </c>
    </row>
    <row r="10" spans="1:55" ht="32.25" customHeight="1">
      <c r="A10" s="39" t="s">
        <v>24</v>
      </c>
      <c r="B10" s="92">
        <v>4912</v>
      </c>
      <c r="C10" s="92">
        <v>0</v>
      </c>
      <c r="D10" s="92">
        <v>4912</v>
      </c>
      <c r="E10" s="92">
        <v>4912</v>
      </c>
      <c r="F10" s="92">
        <v>0</v>
      </c>
      <c r="G10" s="92">
        <v>4912</v>
      </c>
      <c r="H10" s="114">
        <v>100</v>
      </c>
      <c r="I10" s="114" t="s">
        <v>100</v>
      </c>
      <c r="J10" s="114">
        <v>100</v>
      </c>
      <c r="K10" s="92">
        <v>4912</v>
      </c>
      <c r="L10" s="92">
        <v>0</v>
      </c>
      <c r="M10" s="92">
        <v>4912</v>
      </c>
      <c r="N10" s="92">
        <v>4912</v>
      </c>
      <c r="O10" s="92">
        <v>0</v>
      </c>
      <c r="P10" s="92">
        <v>4912</v>
      </c>
      <c r="Q10" s="114">
        <v>100</v>
      </c>
      <c r="R10" s="114" t="s">
        <v>100</v>
      </c>
      <c r="S10" s="114">
        <v>100</v>
      </c>
      <c r="T10" s="92">
        <v>0</v>
      </c>
      <c r="U10" s="92">
        <v>0</v>
      </c>
      <c r="V10" s="92">
        <v>0</v>
      </c>
      <c r="W10" s="92">
        <v>0</v>
      </c>
      <c r="X10" s="92">
        <v>0</v>
      </c>
      <c r="Y10" s="92">
        <v>0</v>
      </c>
      <c r="Z10" s="114" t="s">
        <v>100</v>
      </c>
      <c r="AA10" s="114" t="s">
        <v>100</v>
      </c>
      <c r="AB10" s="114" t="s">
        <v>100</v>
      </c>
      <c r="AC10" s="92">
        <v>0</v>
      </c>
      <c r="AD10" s="92">
        <v>0</v>
      </c>
      <c r="AE10" s="92">
        <v>0</v>
      </c>
      <c r="AF10" s="92">
        <v>0</v>
      </c>
      <c r="AG10" s="92">
        <v>0</v>
      </c>
      <c r="AH10" s="92">
        <v>0</v>
      </c>
      <c r="AI10" s="114" t="s">
        <v>100</v>
      </c>
      <c r="AJ10" s="114" t="s">
        <v>100</v>
      </c>
      <c r="AK10" s="114" t="s">
        <v>100</v>
      </c>
      <c r="AL10" s="92">
        <v>0</v>
      </c>
      <c r="AM10" s="92">
        <v>0</v>
      </c>
      <c r="AN10" s="92">
        <v>0</v>
      </c>
      <c r="AO10" s="92">
        <v>0</v>
      </c>
      <c r="AP10" s="92">
        <v>0</v>
      </c>
      <c r="AQ10" s="92">
        <v>0</v>
      </c>
      <c r="AR10" s="114" t="s">
        <v>100</v>
      </c>
      <c r="AS10" s="114" t="s">
        <v>100</v>
      </c>
      <c r="AT10" s="114" t="s">
        <v>100</v>
      </c>
      <c r="AU10" s="92">
        <v>9422893</v>
      </c>
      <c r="AV10" s="92">
        <v>181879</v>
      </c>
      <c r="AW10" s="92">
        <v>9604772</v>
      </c>
      <c r="AX10" s="92">
        <v>9336582</v>
      </c>
      <c r="AY10" s="92">
        <v>35188</v>
      </c>
      <c r="AZ10" s="92">
        <v>9371770</v>
      </c>
      <c r="BA10" s="114">
        <v>99.084028652347001</v>
      </c>
      <c r="BB10" s="114">
        <v>19.34692845243266</v>
      </c>
      <c r="BC10" s="114">
        <v>97.574101706943168</v>
      </c>
    </row>
    <row r="11" spans="1:55" ht="32.25" customHeight="1">
      <c r="A11" s="38" t="s">
        <v>25</v>
      </c>
      <c r="B11" s="90">
        <v>502817</v>
      </c>
      <c r="C11" s="90">
        <v>4913</v>
      </c>
      <c r="D11" s="90">
        <v>507730</v>
      </c>
      <c r="E11" s="90">
        <v>496879</v>
      </c>
      <c r="F11" s="90">
        <v>1791</v>
      </c>
      <c r="G11" s="90">
        <v>498670</v>
      </c>
      <c r="H11" s="113">
        <v>98.81905345284666</v>
      </c>
      <c r="I11" s="113">
        <v>36.454304905353148</v>
      </c>
      <c r="J11" s="113">
        <v>98.215587024599699</v>
      </c>
      <c r="K11" s="90">
        <v>1818</v>
      </c>
      <c r="L11" s="90">
        <v>0</v>
      </c>
      <c r="M11" s="90">
        <v>1818</v>
      </c>
      <c r="N11" s="90">
        <v>1818</v>
      </c>
      <c r="O11" s="90">
        <v>0</v>
      </c>
      <c r="P11" s="90">
        <v>1818</v>
      </c>
      <c r="Q11" s="113">
        <v>100</v>
      </c>
      <c r="R11" s="113" t="s">
        <v>100</v>
      </c>
      <c r="S11" s="113">
        <v>100</v>
      </c>
      <c r="T11" s="90">
        <v>0</v>
      </c>
      <c r="U11" s="90">
        <v>0</v>
      </c>
      <c r="V11" s="90">
        <v>0</v>
      </c>
      <c r="W11" s="90">
        <v>0</v>
      </c>
      <c r="X11" s="90">
        <v>0</v>
      </c>
      <c r="Y11" s="90">
        <v>0</v>
      </c>
      <c r="Z11" s="113" t="s">
        <v>100</v>
      </c>
      <c r="AA11" s="113" t="s">
        <v>100</v>
      </c>
      <c r="AB11" s="113" t="s">
        <v>100</v>
      </c>
      <c r="AC11" s="90">
        <v>500999</v>
      </c>
      <c r="AD11" s="90">
        <v>4913</v>
      </c>
      <c r="AE11" s="90">
        <v>505912</v>
      </c>
      <c r="AF11" s="90">
        <v>495061</v>
      </c>
      <c r="AG11" s="90">
        <v>1791</v>
      </c>
      <c r="AH11" s="90">
        <v>496852</v>
      </c>
      <c r="AI11" s="113">
        <v>98.814768093349485</v>
      </c>
      <c r="AJ11" s="113">
        <v>36.454304905353148</v>
      </c>
      <c r="AK11" s="113">
        <v>98.2091747181328</v>
      </c>
      <c r="AL11" s="90">
        <v>0</v>
      </c>
      <c r="AM11" s="90">
        <v>0</v>
      </c>
      <c r="AN11" s="90">
        <v>0</v>
      </c>
      <c r="AO11" s="90">
        <v>0</v>
      </c>
      <c r="AP11" s="90">
        <v>0</v>
      </c>
      <c r="AQ11" s="90">
        <v>0</v>
      </c>
      <c r="AR11" s="113" t="s">
        <v>100</v>
      </c>
      <c r="AS11" s="113" t="s">
        <v>100</v>
      </c>
      <c r="AT11" s="113" t="s">
        <v>100</v>
      </c>
      <c r="AU11" s="90">
        <v>9515349</v>
      </c>
      <c r="AV11" s="90">
        <v>83664</v>
      </c>
      <c r="AW11" s="90">
        <v>9599013</v>
      </c>
      <c r="AX11" s="90">
        <v>9436614</v>
      </c>
      <c r="AY11" s="90">
        <v>34151</v>
      </c>
      <c r="AZ11" s="90">
        <v>9470765</v>
      </c>
      <c r="BA11" s="113">
        <v>99.172547428370734</v>
      </c>
      <c r="BB11" s="113">
        <v>40.819229298144961</v>
      </c>
      <c r="BC11" s="113">
        <v>98.663945970278405</v>
      </c>
    </row>
    <row r="12" spans="1:55" ht="32.25" customHeight="1">
      <c r="A12" s="39" t="s">
        <v>26</v>
      </c>
      <c r="B12" s="92">
        <v>31085</v>
      </c>
      <c r="C12" s="92">
        <v>0</v>
      </c>
      <c r="D12" s="92">
        <v>31085</v>
      </c>
      <c r="E12" s="92">
        <v>31085</v>
      </c>
      <c r="F12" s="92">
        <v>0</v>
      </c>
      <c r="G12" s="92">
        <v>31085</v>
      </c>
      <c r="H12" s="114">
        <v>100</v>
      </c>
      <c r="I12" s="114" t="s">
        <v>100</v>
      </c>
      <c r="J12" s="114">
        <v>100</v>
      </c>
      <c r="K12" s="92">
        <v>31085</v>
      </c>
      <c r="L12" s="92">
        <v>0</v>
      </c>
      <c r="M12" s="92">
        <v>31085</v>
      </c>
      <c r="N12" s="92">
        <v>31085</v>
      </c>
      <c r="O12" s="92">
        <v>0</v>
      </c>
      <c r="P12" s="92">
        <v>31085</v>
      </c>
      <c r="Q12" s="114">
        <v>100</v>
      </c>
      <c r="R12" s="114" t="s">
        <v>100</v>
      </c>
      <c r="S12" s="114">
        <v>100</v>
      </c>
      <c r="T12" s="92">
        <v>0</v>
      </c>
      <c r="U12" s="92">
        <v>0</v>
      </c>
      <c r="V12" s="92">
        <v>0</v>
      </c>
      <c r="W12" s="92">
        <v>0</v>
      </c>
      <c r="X12" s="92">
        <v>0</v>
      </c>
      <c r="Y12" s="92">
        <v>0</v>
      </c>
      <c r="Z12" s="114" t="s">
        <v>100</v>
      </c>
      <c r="AA12" s="114" t="s">
        <v>100</v>
      </c>
      <c r="AB12" s="114" t="s">
        <v>100</v>
      </c>
      <c r="AC12" s="92">
        <v>0</v>
      </c>
      <c r="AD12" s="92">
        <v>0</v>
      </c>
      <c r="AE12" s="92">
        <v>0</v>
      </c>
      <c r="AF12" s="92">
        <v>0</v>
      </c>
      <c r="AG12" s="92">
        <v>0</v>
      </c>
      <c r="AH12" s="92">
        <v>0</v>
      </c>
      <c r="AI12" s="114" t="s">
        <v>100</v>
      </c>
      <c r="AJ12" s="114" t="s">
        <v>100</v>
      </c>
      <c r="AK12" s="114" t="s">
        <v>100</v>
      </c>
      <c r="AL12" s="92">
        <v>0</v>
      </c>
      <c r="AM12" s="92">
        <v>0</v>
      </c>
      <c r="AN12" s="92">
        <v>0</v>
      </c>
      <c r="AO12" s="92">
        <v>0</v>
      </c>
      <c r="AP12" s="92">
        <v>0</v>
      </c>
      <c r="AQ12" s="92">
        <v>0</v>
      </c>
      <c r="AR12" s="114" t="s">
        <v>100</v>
      </c>
      <c r="AS12" s="114" t="s">
        <v>100</v>
      </c>
      <c r="AT12" s="114" t="s">
        <v>100</v>
      </c>
      <c r="AU12" s="92">
        <v>4882260</v>
      </c>
      <c r="AV12" s="92">
        <v>172103</v>
      </c>
      <c r="AW12" s="92">
        <v>5054363</v>
      </c>
      <c r="AX12" s="92">
        <v>4832562</v>
      </c>
      <c r="AY12" s="92">
        <v>28923</v>
      </c>
      <c r="AZ12" s="92">
        <v>4861485</v>
      </c>
      <c r="BA12" s="114">
        <v>98.982069779159659</v>
      </c>
      <c r="BB12" s="114">
        <v>16.805633835551966</v>
      </c>
      <c r="BC12" s="114">
        <v>96.183930596199758</v>
      </c>
    </row>
    <row r="13" spans="1:55" ht="32.25" customHeight="1">
      <c r="A13" s="39" t="s">
        <v>27</v>
      </c>
      <c r="B13" s="92">
        <v>0</v>
      </c>
      <c r="C13" s="92">
        <v>0</v>
      </c>
      <c r="D13" s="92">
        <v>0</v>
      </c>
      <c r="E13" s="92">
        <v>0</v>
      </c>
      <c r="F13" s="92">
        <v>0</v>
      </c>
      <c r="G13" s="92">
        <v>0</v>
      </c>
      <c r="H13" s="114" t="s">
        <v>100</v>
      </c>
      <c r="I13" s="114" t="s">
        <v>100</v>
      </c>
      <c r="J13" s="114" t="s">
        <v>100</v>
      </c>
      <c r="K13" s="92">
        <v>0</v>
      </c>
      <c r="L13" s="92">
        <v>0</v>
      </c>
      <c r="M13" s="92">
        <v>0</v>
      </c>
      <c r="N13" s="92">
        <v>0</v>
      </c>
      <c r="O13" s="92">
        <v>0</v>
      </c>
      <c r="P13" s="92">
        <v>0</v>
      </c>
      <c r="Q13" s="114" t="s">
        <v>100</v>
      </c>
      <c r="R13" s="114" t="s">
        <v>100</v>
      </c>
      <c r="S13" s="114" t="s">
        <v>100</v>
      </c>
      <c r="T13" s="92">
        <v>0</v>
      </c>
      <c r="U13" s="92">
        <v>0</v>
      </c>
      <c r="V13" s="92">
        <v>0</v>
      </c>
      <c r="W13" s="92">
        <v>0</v>
      </c>
      <c r="X13" s="92">
        <v>0</v>
      </c>
      <c r="Y13" s="92">
        <v>0</v>
      </c>
      <c r="Z13" s="114" t="s">
        <v>100</v>
      </c>
      <c r="AA13" s="114" t="s">
        <v>100</v>
      </c>
      <c r="AB13" s="114" t="s">
        <v>100</v>
      </c>
      <c r="AC13" s="92">
        <v>0</v>
      </c>
      <c r="AD13" s="92">
        <v>0</v>
      </c>
      <c r="AE13" s="92">
        <v>0</v>
      </c>
      <c r="AF13" s="92">
        <v>0</v>
      </c>
      <c r="AG13" s="92">
        <v>0</v>
      </c>
      <c r="AH13" s="92">
        <v>0</v>
      </c>
      <c r="AI13" s="114" t="s">
        <v>100</v>
      </c>
      <c r="AJ13" s="114" t="s">
        <v>100</v>
      </c>
      <c r="AK13" s="114" t="s">
        <v>100</v>
      </c>
      <c r="AL13" s="92">
        <v>0</v>
      </c>
      <c r="AM13" s="92">
        <v>0</v>
      </c>
      <c r="AN13" s="92">
        <v>0</v>
      </c>
      <c r="AO13" s="92">
        <v>0</v>
      </c>
      <c r="AP13" s="92">
        <v>0</v>
      </c>
      <c r="AQ13" s="92">
        <v>0</v>
      </c>
      <c r="AR13" s="114" t="s">
        <v>100</v>
      </c>
      <c r="AS13" s="114" t="s">
        <v>100</v>
      </c>
      <c r="AT13" s="114" t="s">
        <v>100</v>
      </c>
      <c r="AU13" s="92">
        <v>5199614</v>
      </c>
      <c r="AV13" s="92">
        <v>268788</v>
      </c>
      <c r="AW13" s="92">
        <v>5468402</v>
      </c>
      <c r="AX13" s="92">
        <v>5122589</v>
      </c>
      <c r="AY13" s="92">
        <v>56512</v>
      </c>
      <c r="AZ13" s="92">
        <v>5179101</v>
      </c>
      <c r="BA13" s="114">
        <v>98.51864003751048</v>
      </c>
      <c r="BB13" s="114">
        <v>21.024748128636695</v>
      </c>
      <c r="BC13" s="114">
        <v>94.709587919834718</v>
      </c>
    </row>
    <row r="14" spans="1:55" ht="32.25" customHeight="1">
      <c r="A14" s="39" t="s">
        <v>28</v>
      </c>
      <c r="B14" s="92">
        <v>13876</v>
      </c>
      <c r="C14" s="92">
        <v>5560</v>
      </c>
      <c r="D14" s="92">
        <v>19436</v>
      </c>
      <c r="E14" s="92">
        <v>13530</v>
      </c>
      <c r="F14" s="92">
        <v>823</v>
      </c>
      <c r="G14" s="92">
        <v>14353</v>
      </c>
      <c r="H14" s="114">
        <v>97.506486019025658</v>
      </c>
      <c r="I14" s="114">
        <v>14.802158273381295</v>
      </c>
      <c r="J14" s="114">
        <v>73.847499485490843</v>
      </c>
      <c r="K14" s="92">
        <v>13876</v>
      </c>
      <c r="L14" s="92">
        <v>5560</v>
      </c>
      <c r="M14" s="92">
        <v>19436</v>
      </c>
      <c r="N14" s="92">
        <v>13530</v>
      </c>
      <c r="O14" s="92">
        <v>823</v>
      </c>
      <c r="P14" s="92">
        <v>14353</v>
      </c>
      <c r="Q14" s="114">
        <v>97.506486019025658</v>
      </c>
      <c r="R14" s="114">
        <v>14.802158273381295</v>
      </c>
      <c r="S14" s="114">
        <v>73.847499485490843</v>
      </c>
      <c r="T14" s="92">
        <v>0</v>
      </c>
      <c r="U14" s="92">
        <v>0</v>
      </c>
      <c r="V14" s="92">
        <v>0</v>
      </c>
      <c r="W14" s="92">
        <v>0</v>
      </c>
      <c r="X14" s="92">
        <v>0</v>
      </c>
      <c r="Y14" s="92">
        <v>0</v>
      </c>
      <c r="Z14" s="114" t="s">
        <v>100</v>
      </c>
      <c r="AA14" s="114" t="s">
        <v>100</v>
      </c>
      <c r="AB14" s="114" t="s">
        <v>100</v>
      </c>
      <c r="AC14" s="92">
        <v>0</v>
      </c>
      <c r="AD14" s="92">
        <v>0</v>
      </c>
      <c r="AE14" s="92">
        <v>0</v>
      </c>
      <c r="AF14" s="92">
        <v>0</v>
      </c>
      <c r="AG14" s="92">
        <v>0</v>
      </c>
      <c r="AH14" s="92">
        <v>0</v>
      </c>
      <c r="AI14" s="114" t="s">
        <v>100</v>
      </c>
      <c r="AJ14" s="114" t="s">
        <v>100</v>
      </c>
      <c r="AK14" s="114" t="s">
        <v>100</v>
      </c>
      <c r="AL14" s="92">
        <v>0</v>
      </c>
      <c r="AM14" s="92">
        <v>0</v>
      </c>
      <c r="AN14" s="92">
        <v>0</v>
      </c>
      <c r="AO14" s="92">
        <v>0</v>
      </c>
      <c r="AP14" s="92">
        <v>0</v>
      </c>
      <c r="AQ14" s="92">
        <v>0</v>
      </c>
      <c r="AR14" s="114" t="s">
        <v>100</v>
      </c>
      <c r="AS14" s="114" t="s">
        <v>100</v>
      </c>
      <c r="AT14" s="114" t="s">
        <v>100</v>
      </c>
      <c r="AU14" s="92">
        <v>6242263</v>
      </c>
      <c r="AV14" s="92">
        <v>709573</v>
      </c>
      <c r="AW14" s="92">
        <v>6951836</v>
      </c>
      <c r="AX14" s="92">
        <v>6087950</v>
      </c>
      <c r="AY14" s="92">
        <v>66197</v>
      </c>
      <c r="AZ14" s="92">
        <v>6154147</v>
      </c>
      <c r="BA14" s="114">
        <v>97.527931777305767</v>
      </c>
      <c r="BB14" s="114">
        <v>9.3291317454299989</v>
      </c>
      <c r="BC14" s="114">
        <v>88.525491683060423</v>
      </c>
    </row>
    <row r="15" spans="1:55" ht="32.25" customHeight="1">
      <c r="A15" s="40" t="s">
        <v>84</v>
      </c>
      <c r="B15" s="94">
        <v>89</v>
      </c>
      <c r="C15" s="94">
        <v>748</v>
      </c>
      <c r="D15" s="94">
        <v>837</v>
      </c>
      <c r="E15" s="94">
        <v>0</v>
      </c>
      <c r="F15" s="94">
        <v>71</v>
      </c>
      <c r="G15" s="94">
        <v>71</v>
      </c>
      <c r="H15" s="115" t="s">
        <v>100</v>
      </c>
      <c r="I15" s="115">
        <v>9.4919786096256686</v>
      </c>
      <c r="J15" s="115">
        <v>8.4826762246117084</v>
      </c>
      <c r="K15" s="94">
        <v>89</v>
      </c>
      <c r="L15" s="94">
        <v>748</v>
      </c>
      <c r="M15" s="94">
        <v>837</v>
      </c>
      <c r="N15" s="94">
        <v>0</v>
      </c>
      <c r="O15" s="94">
        <v>71</v>
      </c>
      <c r="P15" s="94">
        <v>71</v>
      </c>
      <c r="Q15" s="115" t="s">
        <v>100</v>
      </c>
      <c r="R15" s="115">
        <v>9.4919786096256686</v>
      </c>
      <c r="S15" s="115">
        <v>8.4826762246117084</v>
      </c>
      <c r="T15" s="94">
        <v>0</v>
      </c>
      <c r="U15" s="94">
        <v>0</v>
      </c>
      <c r="V15" s="94">
        <v>0</v>
      </c>
      <c r="W15" s="94">
        <v>0</v>
      </c>
      <c r="X15" s="94">
        <v>0</v>
      </c>
      <c r="Y15" s="94">
        <v>0</v>
      </c>
      <c r="Z15" s="115" t="s">
        <v>100</v>
      </c>
      <c r="AA15" s="115" t="s">
        <v>100</v>
      </c>
      <c r="AB15" s="115" t="s">
        <v>100</v>
      </c>
      <c r="AC15" s="94">
        <v>0</v>
      </c>
      <c r="AD15" s="94">
        <v>0</v>
      </c>
      <c r="AE15" s="94">
        <v>0</v>
      </c>
      <c r="AF15" s="94">
        <v>0</v>
      </c>
      <c r="AG15" s="94">
        <v>0</v>
      </c>
      <c r="AH15" s="94">
        <v>0</v>
      </c>
      <c r="AI15" s="115" t="s">
        <v>100</v>
      </c>
      <c r="AJ15" s="115" t="s">
        <v>100</v>
      </c>
      <c r="AK15" s="115" t="s">
        <v>100</v>
      </c>
      <c r="AL15" s="94">
        <v>0</v>
      </c>
      <c r="AM15" s="94">
        <v>0</v>
      </c>
      <c r="AN15" s="94">
        <v>0</v>
      </c>
      <c r="AO15" s="94">
        <v>0</v>
      </c>
      <c r="AP15" s="94">
        <v>0</v>
      </c>
      <c r="AQ15" s="94">
        <v>0</v>
      </c>
      <c r="AR15" s="115" t="s">
        <v>100</v>
      </c>
      <c r="AS15" s="115" t="s">
        <v>100</v>
      </c>
      <c r="AT15" s="115" t="s">
        <v>100</v>
      </c>
      <c r="AU15" s="94">
        <v>3879368</v>
      </c>
      <c r="AV15" s="94">
        <v>282305</v>
      </c>
      <c r="AW15" s="94">
        <v>4161673</v>
      </c>
      <c r="AX15" s="94">
        <v>3814688</v>
      </c>
      <c r="AY15" s="94">
        <v>56873</v>
      </c>
      <c r="AZ15" s="94">
        <v>3871561</v>
      </c>
      <c r="BA15" s="115">
        <v>98.332718112847246</v>
      </c>
      <c r="BB15" s="115">
        <v>20.145941446308072</v>
      </c>
      <c r="BC15" s="115">
        <v>93.028957344798584</v>
      </c>
    </row>
    <row r="16" spans="1:55" ht="32.25" customHeight="1">
      <c r="A16" s="39" t="s">
        <v>90</v>
      </c>
      <c r="B16" s="92">
        <v>0</v>
      </c>
      <c r="C16" s="92">
        <v>1081</v>
      </c>
      <c r="D16" s="92">
        <v>1081</v>
      </c>
      <c r="E16" s="92">
        <v>0</v>
      </c>
      <c r="F16" s="92">
        <v>74</v>
      </c>
      <c r="G16" s="92">
        <v>74</v>
      </c>
      <c r="H16" s="114" t="s">
        <v>100</v>
      </c>
      <c r="I16" s="114">
        <v>6.8455134135060129</v>
      </c>
      <c r="J16" s="114">
        <v>6.8455134135060129</v>
      </c>
      <c r="K16" s="92">
        <v>0</v>
      </c>
      <c r="L16" s="92">
        <v>0</v>
      </c>
      <c r="M16" s="92">
        <v>0</v>
      </c>
      <c r="N16" s="92">
        <v>0</v>
      </c>
      <c r="O16" s="92">
        <v>0</v>
      </c>
      <c r="P16" s="92">
        <v>0</v>
      </c>
      <c r="Q16" s="114" t="s">
        <v>100</v>
      </c>
      <c r="R16" s="114" t="s">
        <v>100</v>
      </c>
      <c r="S16" s="114" t="s">
        <v>100</v>
      </c>
      <c r="T16" s="92">
        <v>0</v>
      </c>
      <c r="U16" s="92">
        <v>0</v>
      </c>
      <c r="V16" s="92">
        <v>0</v>
      </c>
      <c r="W16" s="92">
        <v>0</v>
      </c>
      <c r="X16" s="92">
        <v>0</v>
      </c>
      <c r="Y16" s="92">
        <v>0</v>
      </c>
      <c r="Z16" s="114" t="s">
        <v>100</v>
      </c>
      <c r="AA16" s="114" t="s">
        <v>100</v>
      </c>
      <c r="AB16" s="114" t="s">
        <v>100</v>
      </c>
      <c r="AC16" s="92">
        <v>0</v>
      </c>
      <c r="AD16" s="92">
        <v>1081</v>
      </c>
      <c r="AE16" s="92">
        <v>1081</v>
      </c>
      <c r="AF16" s="92">
        <v>0</v>
      </c>
      <c r="AG16" s="92">
        <v>74</v>
      </c>
      <c r="AH16" s="92">
        <v>74</v>
      </c>
      <c r="AI16" s="114" t="s">
        <v>100</v>
      </c>
      <c r="AJ16" s="114">
        <v>6.8455134135060129</v>
      </c>
      <c r="AK16" s="114">
        <v>6.8455134135060129</v>
      </c>
      <c r="AL16" s="92">
        <v>0</v>
      </c>
      <c r="AM16" s="92">
        <v>0</v>
      </c>
      <c r="AN16" s="92">
        <v>0</v>
      </c>
      <c r="AO16" s="92">
        <v>0</v>
      </c>
      <c r="AP16" s="92">
        <v>0</v>
      </c>
      <c r="AQ16" s="92">
        <v>0</v>
      </c>
      <c r="AR16" s="114" t="s">
        <v>100</v>
      </c>
      <c r="AS16" s="114" t="s">
        <v>100</v>
      </c>
      <c r="AT16" s="114" t="s">
        <v>100</v>
      </c>
      <c r="AU16" s="92">
        <v>9641177</v>
      </c>
      <c r="AV16" s="92">
        <v>450970</v>
      </c>
      <c r="AW16" s="92">
        <v>10092147</v>
      </c>
      <c r="AX16" s="92">
        <v>9545898</v>
      </c>
      <c r="AY16" s="92">
        <v>63601</v>
      </c>
      <c r="AZ16" s="92">
        <v>9609499</v>
      </c>
      <c r="BA16" s="114">
        <v>99.011749291606193</v>
      </c>
      <c r="BB16" s="114">
        <v>14.103155420537952</v>
      </c>
      <c r="BC16" s="114">
        <v>95.217588487365475</v>
      </c>
    </row>
    <row r="17" spans="1:55" ht="32.25" customHeight="1">
      <c r="A17" s="39" t="s">
        <v>91</v>
      </c>
      <c r="B17" s="92">
        <v>642</v>
      </c>
      <c r="C17" s="92">
        <v>0</v>
      </c>
      <c r="D17" s="92">
        <v>642</v>
      </c>
      <c r="E17" s="92">
        <v>642</v>
      </c>
      <c r="F17" s="92">
        <v>0</v>
      </c>
      <c r="G17" s="92">
        <v>642</v>
      </c>
      <c r="H17" s="114">
        <v>100</v>
      </c>
      <c r="I17" s="114" t="s">
        <v>100</v>
      </c>
      <c r="J17" s="114">
        <v>100</v>
      </c>
      <c r="K17" s="92">
        <v>642</v>
      </c>
      <c r="L17" s="92">
        <v>0</v>
      </c>
      <c r="M17" s="92">
        <v>642</v>
      </c>
      <c r="N17" s="92">
        <v>642</v>
      </c>
      <c r="O17" s="92">
        <v>0</v>
      </c>
      <c r="P17" s="92">
        <v>642</v>
      </c>
      <c r="Q17" s="114">
        <v>100</v>
      </c>
      <c r="R17" s="114" t="s">
        <v>100</v>
      </c>
      <c r="S17" s="114">
        <v>100</v>
      </c>
      <c r="T17" s="92">
        <v>0</v>
      </c>
      <c r="U17" s="92">
        <v>0</v>
      </c>
      <c r="V17" s="92">
        <v>0</v>
      </c>
      <c r="W17" s="92">
        <v>0</v>
      </c>
      <c r="X17" s="92">
        <v>0</v>
      </c>
      <c r="Y17" s="92">
        <v>0</v>
      </c>
      <c r="Z17" s="114" t="s">
        <v>100</v>
      </c>
      <c r="AA17" s="114" t="s">
        <v>100</v>
      </c>
      <c r="AB17" s="114" t="s">
        <v>100</v>
      </c>
      <c r="AC17" s="92">
        <v>0</v>
      </c>
      <c r="AD17" s="92">
        <v>0</v>
      </c>
      <c r="AE17" s="92">
        <v>0</v>
      </c>
      <c r="AF17" s="92">
        <v>0</v>
      </c>
      <c r="AG17" s="92">
        <v>0</v>
      </c>
      <c r="AH17" s="92">
        <v>0</v>
      </c>
      <c r="AI17" s="114" t="s">
        <v>100</v>
      </c>
      <c r="AJ17" s="114" t="s">
        <v>100</v>
      </c>
      <c r="AK17" s="114" t="s">
        <v>100</v>
      </c>
      <c r="AL17" s="92">
        <v>0</v>
      </c>
      <c r="AM17" s="92">
        <v>0</v>
      </c>
      <c r="AN17" s="92">
        <v>0</v>
      </c>
      <c r="AO17" s="92">
        <v>0</v>
      </c>
      <c r="AP17" s="92">
        <v>0</v>
      </c>
      <c r="AQ17" s="92">
        <v>0</v>
      </c>
      <c r="AR17" s="114" t="s">
        <v>100</v>
      </c>
      <c r="AS17" s="114" t="s">
        <v>100</v>
      </c>
      <c r="AT17" s="114" t="s">
        <v>100</v>
      </c>
      <c r="AU17" s="92">
        <v>5539663</v>
      </c>
      <c r="AV17" s="92">
        <v>363811</v>
      </c>
      <c r="AW17" s="92">
        <v>5903474</v>
      </c>
      <c r="AX17" s="92">
        <v>5489847</v>
      </c>
      <c r="AY17" s="92">
        <v>60938</v>
      </c>
      <c r="AZ17" s="92">
        <v>5550785</v>
      </c>
      <c r="BA17" s="114">
        <v>99.100739521519628</v>
      </c>
      <c r="BB17" s="114">
        <v>16.749905857711834</v>
      </c>
      <c r="BC17" s="114">
        <v>94.025738065417073</v>
      </c>
    </row>
    <row r="18" spans="1:55" ht="32.25" customHeight="1" thickBot="1">
      <c r="A18" s="39" t="s">
        <v>95</v>
      </c>
      <c r="B18" s="92">
        <v>97</v>
      </c>
      <c r="C18" s="92">
        <v>0</v>
      </c>
      <c r="D18" s="92">
        <v>97</v>
      </c>
      <c r="E18" s="92">
        <v>97</v>
      </c>
      <c r="F18" s="92">
        <v>0</v>
      </c>
      <c r="G18" s="92">
        <v>97</v>
      </c>
      <c r="H18" s="114">
        <v>100</v>
      </c>
      <c r="I18" s="114" t="s">
        <v>100</v>
      </c>
      <c r="J18" s="114">
        <v>100</v>
      </c>
      <c r="K18" s="92">
        <v>97</v>
      </c>
      <c r="L18" s="92">
        <v>0</v>
      </c>
      <c r="M18" s="92">
        <v>97</v>
      </c>
      <c r="N18" s="92">
        <v>97</v>
      </c>
      <c r="O18" s="92">
        <v>0</v>
      </c>
      <c r="P18" s="92">
        <v>97</v>
      </c>
      <c r="Q18" s="114">
        <v>100</v>
      </c>
      <c r="R18" s="114" t="s">
        <v>100</v>
      </c>
      <c r="S18" s="114">
        <v>100</v>
      </c>
      <c r="T18" s="92">
        <v>0</v>
      </c>
      <c r="U18" s="92">
        <v>0</v>
      </c>
      <c r="V18" s="92">
        <v>0</v>
      </c>
      <c r="W18" s="92">
        <v>0</v>
      </c>
      <c r="X18" s="92">
        <v>0</v>
      </c>
      <c r="Y18" s="92">
        <v>0</v>
      </c>
      <c r="Z18" s="114" t="s">
        <v>100</v>
      </c>
      <c r="AA18" s="114" t="s">
        <v>100</v>
      </c>
      <c r="AB18" s="114" t="s">
        <v>100</v>
      </c>
      <c r="AC18" s="92">
        <v>0</v>
      </c>
      <c r="AD18" s="92">
        <v>0</v>
      </c>
      <c r="AE18" s="92">
        <v>0</v>
      </c>
      <c r="AF18" s="92">
        <v>0</v>
      </c>
      <c r="AG18" s="92">
        <v>0</v>
      </c>
      <c r="AH18" s="92">
        <v>0</v>
      </c>
      <c r="AI18" s="114" t="s">
        <v>100</v>
      </c>
      <c r="AJ18" s="114" t="s">
        <v>100</v>
      </c>
      <c r="AK18" s="114" t="s">
        <v>100</v>
      </c>
      <c r="AL18" s="92">
        <v>0</v>
      </c>
      <c r="AM18" s="92">
        <v>0</v>
      </c>
      <c r="AN18" s="92">
        <v>0</v>
      </c>
      <c r="AO18" s="92">
        <v>0</v>
      </c>
      <c r="AP18" s="92">
        <v>0</v>
      </c>
      <c r="AQ18" s="92">
        <v>0</v>
      </c>
      <c r="AR18" s="114" t="s">
        <v>100</v>
      </c>
      <c r="AS18" s="114" t="s">
        <v>100</v>
      </c>
      <c r="AT18" s="114" t="s">
        <v>100</v>
      </c>
      <c r="AU18" s="92">
        <v>4486308</v>
      </c>
      <c r="AV18" s="92">
        <v>165253</v>
      </c>
      <c r="AW18" s="92">
        <v>4651561</v>
      </c>
      <c r="AX18" s="92">
        <v>4448304</v>
      </c>
      <c r="AY18" s="92">
        <v>36104</v>
      </c>
      <c r="AZ18" s="92">
        <v>4484408</v>
      </c>
      <c r="BA18" s="114">
        <v>99.152889190844675</v>
      </c>
      <c r="BB18" s="114">
        <v>21.847712295692059</v>
      </c>
      <c r="BC18" s="114">
        <v>96.406518155948078</v>
      </c>
    </row>
    <row r="19" spans="1:55" ht="32.25" customHeight="1" thickTop="1" thickBot="1">
      <c r="A19" s="89" t="s">
        <v>86</v>
      </c>
      <c r="B19" s="96">
        <v>14753247</v>
      </c>
      <c r="C19" s="96">
        <v>397774</v>
      </c>
      <c r="D19" s="96">
        <v>15151021</v>
      </c>
      <c r="E19" s="96">
        <v>14540558</v>
      </c>
      <c r="F19" s="96">
        <v>98001</v>
      </c>
      <c r="G19" s="96">
        <v>14638559</v>
      </c>
      <c r="H19" s="116">
        <v>98.558358034675351</v>
      </c>
      <c r="I19" s="116">
        <v>24.637356891098968</v>
      </c>
      <c r="J19" s="116">
        <v>96.61764048772686</v>
      </c>
      <c r="K19" s="96">
        <v>238588</v>
      </c>
      <c r="L19" s="96">
        <v>36856</v>
      </c>
      <c r="M19" s="96">
        <v>275444</v>
      </c>
      <c r="N19" s="96">
        <v>233885</v>
      </c>
      <c r="O19" s="96">
        <v>10685</v>
      </c>
      <c r="P19" s="96">
        <v>244570</v>
      </c>
      <c r="Q19" s="116">
        <v>98.028819555048869</v>
      </c>
      <c r="R19" s="116">
        <v>28.991209029737359</v>
      </c>
      <c r="S19" s="116">
        <v>88.791188045482926</v>
      </c>
      <c r="T19" s="96">
        <v>4399289</v>
      </c>
      <c r="U19" s="96">
        <v>41754</v>
      </c>
      <c r="V19" s="96">
        <v>4441043</v>
      </c>
      <c r="W19" s="96">
        <v>4335891</v>
      </c>
      <c r="X19" s="96">
        <v>10452</v>
      </c>
      <c r="Y19" s="96">
        <v>4346343</v>
      </c>
      <c r="Z19" s="116">
        <v>98.558903495542111</v>
      </c>
      <c r="AA19" s="116">
        <v>25.032332231642478</v>
      </c>
      <c r="AB19" s="116">
        <v>97.867618034772462</v>
      </c>
      <c r="AC19" s="96">
        <v>10115370</v>
      </c>
      <c r="AD19" s="96">
        <v>319164</v>
      </c>
      <c r="AE19" s="96">
        <v>10434534</v>
      </c>
      <c r="AF19" s="96">
        <v>9970782</v>
      </c>
      <c r="AG19" s="96">
        <v>76864</v>
      </c>
      <c r="AH19" s="96">
        <v>10047646</v>
      </c>
      <c r="AI19" s="116">
        <v>98.570610862479569</v>
      </c>
      <c r="AJ19" s="116">
        <v>24.082916619668886</v>
      </c>
      <c r="AK19" s="116">
        <v>96.292234995832104</v>
      </c>
      <c r="AL19" s="96">
        <v>0</v>
      </c>
      <c r="AM19" s="96">
        <v>0</v>
      </c>
      <c r="AN19" s="96">
        <v>0</v>
      </c>
      <c r="AO19" s="96">
        <v>0</v>
      </c>
      <c r="AP19" s="96">
        <v>0</v>
      </c>
      <c r="AQ19" s="96">
        <v>0</v>
      </c>
      <c r="AR19" s="119" t="s">
        <v>100</v>
      </c>
      <c r="AS19" s="119" t="s">
        <v>100</v>
      </c>
      <c r="AT19" s="119" t="s">
        <v>100</v>
      </c>
      <c r="AU19" s="96">
        <v>216354376</v>
      </c>
      <c r="AV19" s="96">
        <v>8139815</v>
      </c>
      <c r="AW19" s="96">
        <v>224494191</v>
      </c>
      <c r="AX19" s="96">
        <v>213636694</v>
      </c>
      <c r="AY19" s="96">
        <v>1805062</v>
      </c>
      <c r="AZ19" s="96">
        <v>215441756</v>
      </c>
      <c r="BA19" s="119">
        <v>98.743874725233198</v>
      </c>
      <c r="BB19" s="119">
        <v>22.17571283868245</v>
      </c>
      <c r="BC19" s="119">
        <v>95.967630627912328</v>
      </c>
    </row>
    <row r="20" spans="1:55" ht="32.25" customHeight="1" thickTop="1">
      <c r="A20" s="39" t="s">
        <v>29</v>
      </c>
      <c r="B20" s="92">
        <v>0</v>
      </c>
      <c r="C20" s="92">
        <v>0</v>
      </c>
      <c r="D20" s="92">
        <v>0</v>
      </c>
      <c r="E20" s="92">
        <v>0</v>
      </c>
      <c r="F20" s="92">
        <v>0</v>
      </c>
      <c r="G20" s="92">
        <v>0</v>
      </c>
      <c r="H20" s="114" t="s">
        <v>100</v>
      </c>
      <c r="I20" s="114" t="s">
        <v>100</v>
      </c>
      <c r="J20" s="114" t="s">
        <v>100</v>
      </c>
      <c r="K20" s="92">
        <v>0</v>
      </c>
      <c r="L20" s="92">
        <v>0</v>
      </c>
      <c r="M20" s="92">
        <v>0</v>
      </c>
      <c r="N20" s="92">
        <v>0</v>
      </c>
      <c r="O20" s="92">
        <v>0</v>
      </c>
      <c r="P20" s="92">
        <v>0</v>
      </c>
      <c r="Q20" s="114" t="s">
        <v>100</v>
      </c>
      <c r="R20" s="114" t="s">
        <v>100</v>
      </c>
      <c r="S20" s="114" t="s">
        <v>100</v>
      </c>
      <c r="T20" s="92">
        <v>0</v>
      </c>
      <c r="U20" s="92">
        <v>0</v>
      </c>
      <c r="V20" s="92">
        <v>0</v>
      </c>
      <c r="W20" s="92">
        <v>0</v>
      </c>
      <c r="X20" s="92">
        <v>0</v>
      </c>
      <c r="Y20" s="92">
        <v>0</v>
      </c>
      <c r="Z20" s="114" t="s">
        <v>100</v>
      </c>
      <c r="AA20" s="114" t="s">
        <v>100</v>
      </c>
      <c r="AB20" s="114" t="s">
        <v>100</v>
      </c>
      <c r="AC20" s="92">
        <v>0</v>
      </c>
      <c r="AD20" s="92">
        <v>0</v>
      </c>
      <c r="AE20" s="92">
        <v>0</v>
      </c>
      <c r="AF20" s="92">
        <v>0</v>
      </c>
      <c r="AG20" s="92">
        <v>0</v>
      </c>
      <c r="AH20" s="92">
        <v>0</v>
      </c>
      <c r="AI20" s="93" t="s">
        <v>100</v>
      </c>
      <c r="AJ20" s="93" t="s">
        <v>100</v>
      </c>
      <c r="AK20" s="93" t="s">
        <v>100</v>
      </c>
      <c r="AL20" s="92">
        <v>0</v>
      </c>
      <c r="AM20" s="92">
        <v>0</v>
      </c>
      <c r="AN20" s="92">
        <v>0</v>
      </c>
      <c r="AO20" s="92">
        <v>0</v>
      </c>
      <c r="AP20" s="92">
        <v>0</v>
      </c>
      <c r="AQ20" s="92">
        <v>0</v>
      </c>
      <c r="AR20" s="114" t="s">
        <v>100</v>
      </c>
      <c r="AS20" s="114" t="s">
        <v>100</v>
      </c>
      <c r="AT20" s="114" t="s">
        <v>100</v>
      </c>
      <c r="AU20" s="92">
        <v>1331626</v>
      </c>
      <c r="AV20" s="92">
        <v>40139</v>
      </c>
      <c r="AW20" s="92">
        <v>1371765</v>
      </c>
      <c r="AX20" s="92">
        <v>1324902</v>
      </c>
      <c r="AY20" s="92">
        <v>10686</v>
      </c>
      <c r="AZ20" s="92">
        <v>1335588</v>
      </c>
      <c r="BA20" s="114">
        <v>99.495053415899065</v>
      </c>
      <c r="BB20" s="114">
        <v>26.622486858167864</v>
      </c>
      <c r="BC20" s="114">
        <v>97.362740702671374</v>
      </c>
    </row>
    <row r="21" spans="1:55" ht="32.25" customHeight="1">
      <c r="A21" s="39" t="s">
        <v>30</v>
      </c>
      <c r="B21" s="92">
        <v>0</v>
      </c>
      <c r="C21" s="92">
        <v>0</v>
      </c>
      <c r="D21" s="92">
        <v>0</v>
      </c>
      <c r="E21" s="92">
        <v>0</v>
      </c>
      <c r="F21" s="92">
        <v>0</v>
      </c>
      <c r="G21" s="92">
        <v>0</v>
      </c>
      <c r="H21" s="114" t="s">
        <v>100</v>
      </c>
      <c r="I21" s="114" t="s">
        <v>100</v>
      </c>
      <c r="J21" s="114" t="s">
        <v>100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114" t="s">
        <v>100</v>
      </c>
      <c r="R21" s="114" t="s">
        <v>100</v>
      </c>
      <c r="S21" s="114" t="s">
        <v>100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92">
        <v>0</v>
      </c>
      <c r="Z21" s="114" t="s">
        <v>100</v>
      </c>
      <c r="AA21" s="114" t="s">
        <v>100</v>
      </c>
      <c r="AB21" s="114" t="s">
        <v>100</v>
      </c>
      <c r="AC21" s="92">
        <v>0</v>
      </c>
      <c r="AD21" s="92">
        <v>0</v>
      </c>
      <c r="AE21" s="92">
        <v>0</v>
      </c>
      <c r="AF21" s="92">
        <v>0</v>
      </c>
      <c r="AG21" s="92">
        <v>0</v>
      </c>
      <c r="AH21" s="92">
        <v>0</v>
      </c>
      <c r="AI21" s="93" t="s">
        <v>100</v>
      </c>
      <c r="AJ21" s="93" t="s">
        <v>100</v>
      </c>
      <c r="AK21" s="93" t="s">
        <v>100</v>
      </c>
      <c r="AL21" s="92">
        <v>0</v>
      </c>
      <c r="AM21" s="92">
        <v>0</v>
      </c>
      <c r="AN21" s="92">
        <v>0</v>
      </c>
      <c r="AO21" s="92">
        <v>0</v>
      </c>
      <c r="AP21" s="92">
        <v>0</v>
      </c>
      <c r="AQ21" s="92">
        <v>0</v>
      </c>
      <c r="AR21" s="114" t="s">
        <v>100</v>
      </c>
      <c r="AS21" s="114" t="s">
        <v>100</v>
      </c>
      <c r="AT21" s="114" t="s">
        <v>100</v>
      </c>
      <c r="AU21" s="92">
        <v>983622</v>
      </c>
      <c r="AV21" s="92">
        <v>7506</v>
      </c>
      <c r="AW21" s="92">
        <v>991128</v>
      </c>
      <c r="AX21" s="92">
        <v>980017</v>
      </c>
      <c r="AY21" s="92">
        <v>2422</v>
      </c>
      <c r="AZ21" s="92">
        <v>982439</v>
      </c>
      <c r="BA21" s="114">
        <v>99.633497420757152</v>
      </c>
      <c r="BB21" s="114">
        <v>32.267519317879028</v>
      </c>
      <c r="BC21" s="114">
        <v>99.123322113793577</v>
      </c>
    </row>
    <row r="22" spans="1:55" ht="32.25" customHeight="1">
      <c r="A22" s="39" t="s">
        <v>31</v>
      </c>
      <c r="B22" s="92">
        <v>0</v>
      </c>
      <c r="C22" s="92">
        <v>0</v>
      </c>
      <c r="D22" s="92">
        <v>0</v>
      </c>
      <c r="E22" s="92">
        <v>0</v>
      </c>
      <c r="F22" s="92">
        <v>0</v>
      </c>
      <c r="G22" s="92">
        <v>0</v>
      </c>
      <c r="H22" s="114" t="s">
        <v>100</v>
      </c>
      <c r="I22" s="114" t="s">
        <v>100</v>
      </c>
      <c r="J22" s="114" t="s">
        <v>100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114" t="s">
        <v>100</v>
      </c>
      <c r="R22" s="114" t="s">
        <v>100</v>
      </c>
      <c r="S22" s="114" t="s">
        <v>100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92">
        <v>0</v>
      </c>
      <c r="Z22" s="114" t="s">
        <v>100</v>
      </c>
      <c r="AA22" s="114" t="s">
        <v>100</v>
      </c>
      <c r="AB22" s="114" t="s">
        <v>100</v>
      </c>
      <c r="AC22" s="92">
        <v>0</v>
      </c>
      <c r="AD22" s="92">
        <v>0</v>
      </c>
      <c r="AE22" s="92">
        <v>0</v>
      </c>
      <c r="AF22" s="92">
        <v>0</v>
      </c>
      <c r="AG22" s="92">
        <v>0</v>
      </c>
      <c r="AH22" s="92">
        <v>0</v>
      </c>
      <c r="AI22" s="93" t="s">
        <v>100</v>
      </c>
      <c r="AJ22" s="93" t="s">
        <v>100</v>
      </c>
      <c r="AK22" s="93" t="s">
        <v>100</v>
      </c>
      <c r="AL22" s="92">
        <v>0</v>
      </c>
      <c r="AM22" s="92">
        <v>0</v>
      </c>
      <c r="AN22" s="92">
        <v>0</v>
      </c>
      <c r="AO22" s="92">
        <v>0</v>
      </c>
      <c r="AP22" s="92">
        <v>0</v>
      </c>
      <c r="AQ22" s="92">
        <v>0</v>
      </c>
      <c r="AR22" s="114" t="s">
        <v>100</v>
      </c>
      <c r="AS22" s="114" t="s">
        <v>100</v>
      </c>
      <c r="AT22" s="114" t="s">
        <v>100</v>
      </c>
      <c r="AU22" s="92">
        <v>1240615</v>
      </c>
      <c r="AV22" s="92">
        <v>53930</v>
      </c>
      <c r="AW22" s="92">
        <v>1294545</v>
      </c>
      <c r="AX22" s="92">
        <v>1224459</v>
      </c>
      <c r="AY22" s="92">
        <v>13897</v>
      </c>
      <c r="AZ22" s="92">
        <v>1238356</v>
      </c>
      <c r="BA22" s="114">
        <v>98.697742651829941</v>
      </c>
      <c r="BB22" s="114">
        <v>25.768588911552008</v>
      </c>
      <c r="BC22" s="114">
        <v>95.659556060237378</v>
      </c>
    </row>
    <row r="23" spans="1:55" ht="32.25" customHeight="1">
      <c r="A23" s="39" t="s">
        <v>33</v>
      </c>
      <c r="B23" s="92">
        <v>9293</v>
      </c>
      <c r="C23" s="92">
        <v>0</v>
      </c>
      <c r="D23" s="92">
        <v>9293</v>
      </c>
      <c r="E23" s="92">
        <v>9293</v>
      </c>
      <c r="F23" s="92">
        <v>0</v>
      </c>
      <c r="G23" s="92">
        <v>9293</v>
      </c>
      <c r="H23" s="114">
        <v>100</v>
      </c>
      <c r="I23" s="114" t="s">
        <v>100</v>
      </c>
      <c r="J23" s="114">
        <v>100</v>
      </c>
      <c r="K23" s="92">
        <v>9293</v>
      </c>
      <c r="L23" s="92">
        <v>0</v>
      </c>
      <c r="M23" s="92">
        <v>9293</v>
      </c>
      <c r="N23" s="92">
        <v>9293</v>
      </c>
      <c r="O23" s="92">
        <v>0</v>
      </c>
      <c r="P23" s="92">
        <v>9293</v>
      </c>
      <c r="Q23" s="114">
        <v>100</v>
      </c>
      <c r="R23" s="114" t="s">
        <v>100</v>
      </c>
      <c r="S23" s="114">
        <v>100</v>
      </c>
      <c r="T23" s="92">
        <v>0</v>
      </c>
      <c r="U23" s="92">
        <v>0</v>
      </c>
      <c r="V23" s="92">
        <v>0</v>
      </c>
      <c r="W23" s="92">
        <v>0</v>
      </c>
      <c r="X23" s="92">
        <v>0</v>
      </c>
      <c r="Y23" s="92">
        <v>0</v>
      </c>
      <c r="Z23" s="114" t="s">
        <v>100</v>
      </c>
      <c r="AA23" s="114" t="s">
        <v>100</v>
      </c>
      <c r="AB23" s="114" t="s">
        <v>100</v>
      </c>
      <c r="AC23" s="92">
        <v>0</v>
      </c>
      <c r="AD23" s="92">
        <v>0</v>
      </c>
      <c r="AE23" s="92">
        <v>0</v>
      </c>
      <c r="AF23" s="92">
        <v>0</v>
      </c>
      <c r="AG23" s="92">
        <v>0</v>
      </c>
      <c r="AH23" s="92">
        <v>0</v>
      </c>
      <c r="AI23" s="93" t="s">
        <v>100</v>
      </c>
      <c r="AJ23" s="93" t="s">
        <v>100</v>
      </c>
      <c r="AK23" s="93" t="s">
        <v>100</v>
      </c>
      <c r="AL23" s="92">
        <v>0</v>
      </c>
      <c r="AM23" s="92">
        <v>0</v>
      </c>
      <c r="AN23" s="92">
        <v>0</v>
      </c>
      <c r="AO23" s="92">
        <v>0</v>
      </c>
      <c r="AP23" s="92">
        <v>0</v>
      </c>
      <c r="AQ23" s="92">
        <v>0</v>
      </c>
      <c r="AR23" s="114" t="s">
        <v>100</v>
      </c>
      <c r="AS23" s="114" t="s">
        <v>100</v>
      </c>
      <c r="AT23" s="114" t="s">
        <v>100</v>
      </c>
      <c r="AU23" s="92">
        <v>972055</v>
      </c>
      <c r="AV23" s="92">
        <v>75485</v>
      </c>
      <c r="AW23" s="92">
        <v>1047540</v>
      </c>
      <c r="AX23" s="92">
        <v>962115</v>
      </c>
      <c r="AY23" s="92">
        <v>12727</v>
      </c>
      <c r="AZ23" s="92">
        <v>974842</v>
      </c>
      <c r="BA23" s="114">
        <v>98.977424116948114</v>
      </c>
      <c r="BB23" s="114">
        <v>16.860303371530769</v>
      </c>
      <c r="BC23" s="114">
        <v>93.06012180919106</v>
      </c>
    </row>
    <row r="24" spans="1:55" s="48" customFormat="1" ht="32.25" customHeight="1">
      <c r="A24" s="39" t="s">
        <v>34</v>
      </c>
      <c r="B24" s="92">
        <v>54</v>
      </c>
      <c r="C24" s="92">
        <v>0</v>
      </c>
      <c r="D24" s="92">
        <v>54</v>
      </c>
      <c r="E24" s="92">
        <v>54</v>
      </c>
      <c r="F24" s="92">
        <v>0</v>
      </c>
      <c r="G24" s="92">
        <v>54</v>
      </c>
      <c r="H24" s="114">
        <v>100</v>
      </c>
      <c r="I24" s="114" t="s">
        <v>100</v>
      </c>
      <c r="J24" s="114">
        <v>100</v>
      </c>
      <c r="K24" s="92">
        <v>54</v>
      </c>
      <c r="L24" s="92">
        <v>0</v>
      </c>
      <c r="M24" s="92">
        <v>54</v>
      </c>
      <c r="N24" s="92">
        <v>54</v>
      </c>
      <c r="O24" s="92">
        <v>0</v>
      </c>
      <c r="P24" s="92">
        <v>54</v>
      </c>
      <c r="Q24" s="114">
        <v>100</v>
      </c>
      <c r="R24" s="114" t="s">
        <v>100</v>
      </c>
      <c r="S24" s="114">
        <v>100</v>
      </c>
      <c r="T24" s="92">
        <v>0</v>
      </c>
      <c r="U24" s="92">
        <v>0</v>
      </c>
      <c r="V24" s="92">
        <v>0</v>
      </c>
      <c r="W24" s="92">
        <v>0</v>
      </c>
      <c r="X24" s="92">
        <v>0</v>
      </c>
      <c r="Y24" s="92">
        <v>0</v>
      </c>
      <c r="Z24" s="114" t="s">
        <v>100</v>
      </c>
      <c r="AA24" s="114" t="s">
        <v>100</v>
      </c>
      <c r="AB24" s="114" t="s">
        <v>100</v>
      </c>
      <c r="AC24" s="92">
        <v>0</v>
      </c>
      <c r="AD24" s="92">
        <v>0</v>
      </c>
      <c r="AE24" s="92">
        <v>0</v>
      </c>
      <c r="AF24" s="92">
        <v>0</v>
      </c>
      <c r="AG24" s="92">
        <v>0</v>
      </c>
      <c r="AH24" s="92">
        <v>0</v>
      </c>
      <c r="AI24" s="93" t="s">
        <v>100</v>
      </c>
      <c r="AJ24" s="93" t="s">
        <v>100</v>
      </c>
      <c r="AK24" s="93" t="s">
        <v>100</v>
      </c>
      <c r="AL24" s="92">
        <v>0</v>
      </c>
      <c r="AM24" s="92">
        <v>0</v>
      </c>
      <c r="AN24" s="92">
        <v>0</v>
      </c>
      <c r="AO24" s="92">
        <v>0</v>
      </c>
      <c r="AP24" s="92">
        <v>0</v>
      </c>
      <c r="AQ24" s="92">
        <v>0</v>
      </c>
      <c r="AR24" s="114" t="s">
        <v>100</v>
      </c>
      <c r="AS24" s="114" t="s">
        <v>100</v>
      </c>
      <c r="AT24" s="114" t="s">
        <v>100</v>
      </c>
      <c r="AU24" s="92">
        <v>1616293</v>
      </c>
      <c r="AV24" s="92">
        <v>97084</v>
      </c>
      <c r="AW24" s="92">
        <v>1713377</v>
      </c>
      <c r="AX24" s="92">
        <v>1602276</v>
      </c>
      <c r="AY24" s="92">
        <v>20004</v>
      </c>
      <c r="AZ24" s="92">
        <v>1622280</v>
      </c>
      <c r="BA24" s="114">
        <v>99.132768625490556</v>
      </c>
      <c r="BB24" s="114">
        <v>20.604837048329284</v>
      </c>
      <c r="BC24" s="114">
        <v>94.683189980955746</v>
      </c>
    </row>
    <row r="25" spans="1:55" ht="32.25" customHeight="1">
      <c r="A25" s="38" t="s">
        <v>35</v>
      </c>
      <c r="B25" s="90">
        <v>7807</v>
      </c>
      <c r="C25" s="90">
        <v>2272</v>
      </c>
      <c r="D25" s="90">
        <v>10079</v>
      </c>
      <c r="E25" s="90">
        <v>7807</v>
      </c>
      <c r="F25" s="90">
        <v>25</v>
      </c>
      <c r="G25" s="90">
        <v>7832</v>
      </c>
      <c r="H25" s="113">
        <v>100</v>
      </c>
      <c r="I25" s="113">
        <v>1.1003521126760563</v>
      </c>
      <c r="J25" s="113">
        <v>77.706121639051489</v>
      </c>
      <c r="K25" s="90">
        <v>7807</v>
      </c>
      <c r="L25" s="90">
        <v>2272</v>
      </c>
      <c r="M25" s="90">
        <v>10079</v>
      </c>
      <c r="N25" s="90">
        <v>7807</v>
      </c>
      <c r="O25" s="90">
        <v>25</v>
      </c>
      <c r="P25" s="90">
        <v>7832</v>
      </c>
      <c r="Q25" s="113">
        <v>100</v>
      </c>
      <c r="R25" s="113">
        <v>1.1003521126760563</v>
      </c>
      <c r="S25" s="113">
        <v>77.706121639051489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113" t="s">
        <v>100</v>
      </c>
      <c r="AA25" s="113" t="s">
        <v>100</v>
      </c>
      <c r="AB25" s="113" t="s">
        <v>100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  <c r="AI25" s="91" t="s">
        <v>100</v>
      </c>
      <c r="AJ25" s="91" t="s">
        <v>100</v>
      </c>
      <c r="AK25" s="91" t="s">
        <v>100</v>
      </c>
      <c r="AL25" s="90">
        <v>0</v>
      </c>
      <c r="AM25" s="90">
        <v>0</v>
      </c>
      <c r="AN25" s="90">
        <v>0</v>
      </c>
      <c r="AO25" s="90">
        <v>0</v>
      </c>
      <c r="AP25" s="90">
        <v>0</v>
      </c>
      <c r="AQ25" s="90">
        <v>0</v>
      </c>
      <c r="AR25" s="113" t="s">
        <v>100</v>
      </c>
      <c r="AS25" s="113" t="s">
        <v>100</v>
      </c>
      <c r="AT25" s="113" t="s">
        <v>100</v>
      </c>
      <c r="AU25" s="90">
        <v>770591</v>
      </c>
      <c r="AV25" s="90">
        <v>117897</v>
      </c>
      <c r="AW25" s="90">
        <v>888488</v>
      </c>
      <c r="AX25" s="90">
        <v>739927</v>
      </c>
      <c r="AY25" s="90">
        <v>9913</v>
      </c>
      <c r="AZ25" s="90">
        <v>749840</v>
      </c>
      <c r="BA25" s="113">
        <v>96.020716566894762</v>
      </c>
      <c r="BB25" s="113">
        <v>8.4081868071282546</v>
      </c>
      <c r="BC25" s="113">
        <v>84.395062173040031</v>
      </c>
    </row>
    <row r="26" spans="1:55" ht="32.25" customHeight="1">
      <c r="A26" s="39" t="s">
        <v>36</v>
      </c>
      <c r="B26" s="92">
        <v>3000</v>
      </c>
      <c r="C26" s="92">
        <v>1286</v>
      </c>
      <c r="D26" s="92">
        <v>4286</v>
      </c>
      <c r="E26" s="92">
        <v>2666</v>
      </c>
      <c r="F26" s="92">
        <v>191</v>
      </c>
      <c r="G26" s="92">
        <v>2857</v>
      </c>
      <c r="H26" s="114">
        <v>88.866666666666674</v>
      </c>
      <c r="I26" s="114">
        <v>14.852255054432348</v>
      </c>
      <c r="J26" s="114">
        <v>66.65888940737284</v>
      </c>
      <c r="K26" s="92">
        <v>3000</v>
      </c>
      <c r="L26" s="92">
        <v>1286</v>
      </c>
      <c r="M26" s="92">
        <v>4286</v>
      </c>
      <c r="N26" s="92">
        <v>2666</v>
      </c>
      <c r="O26" s="92">
        <v>191</v>
      </c>
      <c r="P26" s="92">
        <v>2857</v>
      </c>
      <c r="Q26" s="114">
        <v>88.866666666666674</v>
      </c>
      <c r="R26" s="114">
        <v>14.852255054432348</v>
      </c>
      <c r="S26" s="114">
        <v>66.65888940737284</v>
      </c>
      <c r="T26" s="92">
        <v>0</v>
      </c>
      <c r="U26" s="92">
        <v>0</v>
      </c>
      <c r="V26" s="92">
        <v>0</v>
      </c>
      <c r="W26" s="92">
        <v>0</v>
      </c>
      <c r="X26" s="92">
        <v>0</v>
      </c>
      <c r="Y26" s="92">
        <v>0</v>
      </c>
      <c r="Z26" s="114" t="s">
        <v>100</v>
      </c>
      <c r="AA26" s="114" t="s">
        <v>100</v>
      </c>
      <c r="AB26" s="114" t="s">
        <v>100</v>
      </c>
      <c r="AC26" s="92">
        <v>0</v>
      </c>
      <c r="AD26" s="92">
        <v>0</v>
      </c>
      <c r="AE26" s="92">
        <v>0</v>
      </c>
      <c r="AF26" s="92">
        <v>0</v>
      </c>
      <c r="AG26" s="92">
        <v>0</v>
      </c>
      <c r="AH26" s="92">
        <v>0</v>
      </c>
      <c r="AI26" s="93" t="s">
        <v>100</v>
      </c>
      <c r="AJ26" s="93" t="s">
        <v>100</v>
      </c>
      <c r="AK26" s="93" t="s">
        <v>100</v>
      </c>
      <c r="AL26" s="92">
        <v>0</v>
      </c>
      <c r="AM26" s="92">
        <v>0</v>
      </c>
      <c r="AN26" s="92">
        <v>0</v>
      </c>
      <c r="AO26" s="92">
        <v>0</v>
      </c>
      <c r="AP26" s="92">
        <v>0</v>
      </c>
      <c r="AQ26" s="92">
        <v>0</v>
      </c>
      <c r="AR26" s="114" t="s">
        <v>100</v>
      </c>
      <c r="AS26" s="114" t="s">
        <v>100</v>
      </c>
      <c r="AT26" s="114" t="s">
        <v>100</v>
      </c>
      <c r="AU26" s="92">
        <v>1014099</v>
      </c>
      <c r="AV26" s="92">
        <v>49311</v>
      </c>
      <c r="AW26" s="92">
        <v>1063410</v>
      </c>
      <c r="AX26" s="92">
        <v>1006460</v>
      </c>
      <c r="AY26" s="92">
        <v>6312</v>
      </c>
      <c r="AZ26" s="92">
        <v>1012772</v>
      </c>
      <c r="BA26" s="114">
        <v>99.246720487841927</v>
      </c>
      <c r="BB26" s="114">
        <v>12.800389365455983</v>
      </c>
      <c r="BC26" s="114">
        <v>95.238148973584984</v>
      </c>
    </row>
    <row r="27" spans="1:55" ht="32.25" customHeight="1">
      <c r="A27" s="39" t="s">
        <v>37</v>
      </c>
      <c r="B27" s="92">
        <v>4297</v>
      </c>
      <c r="C27" s="92">
        <v>0</v>
      </c>
      <c r="D27" s="92">
        <v>4297</v>
      </c>
      <c r="E27" s="92">
        <v>4297</v>
      </c>
      <c r="F27" s="92">
        <v>0</v>
      </c>
      <c r="G27" s="92">
        <v>4297</v>
      </c>
      <c r="H27" s="114">
        <v>100</v>
      </c>
      <c r="I27" s="114" t="s">
        <v>100</v>
      </c>
      <c r="J27" s="114">
        <v>100</v>
      </c>
      <c r="K27" s="92">
        <v>4297</v>
      </c>
      <c r="L27" s="92">
        <v>0</v>
      </c>
      <c r="M27" s="92">
        <v>4297</v>
      </c>
      <c r="N27" s="92">
        <v>4297</v>
      </c>
      <c r="O27" s="92">
        <v>0</v>
      </c>
      <c r="P27" s="92">
        <v>4297</v>
      </c>
      <c r="Q27" s="114">
        <v>100</v>
      </c>
      <c r="R27" s="114" t="s">
        <v>100</v>
      </c>
      <c r="S27" s="114">
        <v>100</v>
      </c>
      <c r="T27" s="92">
        <v>0</v>
      </c>
      <c r="U27" s="92">
        <v>0</v>
      </c>
      <c r="V27" s="92">
        <v>0</v>
      </c>
      <c r="W27" s="92">
        <v>0</v>
      </c>
      <c r="X27" s="92">
        <v>0</v>
      </c>
      <c r="Y27" s="92">
        <v>0</v>
      </c>
      <c r="Z27" s="114" t="s">
        <v>100</v>
      </c>
      <c r="AA27" s="114" t="s">
        <v>100</v>
      </c>
      <c r="AB27" s="114" t="s">
        <v>100</v>
      </c>
      <c r="AC27" s="92">
        <v>0</v>
      </c>
      <c r="AD27" s="92">
        <v>0</v>
      </c>
      <c r="AE27" s="92">
        <v>0</v>
      </c>
      <c r="AF27" s="92">
        <v>0</v>
      </c>
      <c r="AG27" s="92">
        <v>0</v>
      </c>
      <c r="AH27" s="92">
        <v>0</v>
      </c>
      <c r="AI27" s="93" t="s">
        <v>100</v>
      </c>
      <c r="AJ27" s="93" t="s">
        <v>100</v>
      </c>
      <c r="AK27" s="93" t="s">
        <v>100</v>
      </c>
      <c r="AL27" s="92">
        <v>0</v>
      </c>
      <c r="AM27" s="92">
        <v>0</v>
      </c>
      <c r="AN27" s="92">
        <v>0</v>
      </c>
      <c r="AO27" s="92">
        <v>0</v>
      </c>
      <c r="AP27" s="92">
        <v>0</v>
      </c>
      <c r="AQ27" s="92">
        <v>0</v>
      </c>
      <c r="AR27" s="114" t="s">
        <v>100</v>
      </c>
      <c r="AS27" s="114" t="s">
        <v>100</v>
      </c>
      <c r="AT27" s="114" t="s">
        <v>100</v>
      </c>
      <c r="AU27" s="92">
        <v>422507</v>
      </c>
      <c r="AV27" s="92">
        <v>0</v>
      </c>
      <c r="AW27" s="92">
        <v>422507</v>
      </c>
      <c r="AX27" s="92">
        <v>422507</v>
      </c>
      <c r="AY27" s="92">
        <v>0</v>
      </c>
      <c r="AZ27" s="92">
        <v>422507</v>
      </c>
      <c r="BA27" s="114">
        <v>100</v>
      </c>
      <c r="BB27" s="114" t="s">
        <v>100</v>
      </c>
      <c r="BC27" s="114">
        <v>100</v>
      </c>
    </row>
    <row r="28" spans="1:55" ht="32.25" customHeight="1">
      <c r="A28" s="39" t="s">
        <v>38</v>
      </c>
      <c r="B28" s="92">
        <v>2043</v>
      </c>
      <c r="C28" s="92">
        <v>0</v>
      </c>
      <c r="D28" s="92">
        <v>2043</v>
      </c>
      <c r="E28" s="92">
        <v>2043</v>
      </c>
      <c r="F28" s="92">
        <v>0</v>
      </c>
      <c r="G28" s="92">
        <v>2043</v>
      </c>
      <c r="H28" s="114">
        <v>100</v>
      </c>
      <c r="I28" s="114" t="s">
        <v>100</v>
      </c>
      <c r="J28" s="114">
        <v>100</v>
      </c>
      <c r="K28" s="92">
        <v>2043</v>
      </c>
      <c r="L28" s="92">
        <v>0</v>
      </c>
      <c r="M28" s="92">
        <v>2043</v>
      </c>
      <c r="N28" s="92">
        <v>2043</v>
      </c>
      <c r="O28" s="92">
        <v>0</v>
      </c>
      <c r="P28" s="92">
        <v>2043</v>
      </c>
      <c r="Q28" s="114">
        <v>100</v>
      </c>
      <c r="R28" s="114" t="s">
        <v>100</v>
      </c>
      <c r="S28" s="114">
        <v>100</v>
      </c>
      <c r="T28" s="92">
        <v>0</v>
      </c>
      <c r="U28" s="92">
        <v>0</v>
      </c>
      <c r="V28" s="92">
        <v>0</v>
      </c>
      <c r="W28" s="92">
        <v>0</v>
      </c>
      <c r="X28" s="92">
        <v>0</v>
      </c>
      <c r="Y28" s="92">
        <v>0</v>
      </c>
      <c r="Z28" s="114" t="s">
        <v>100</v>
      </c>
      <c r="AA28" s="114" t="s">
        <v>100</v>
      </c>
      <c r="AB28" s="114" t="s">
        <v>100</v>
      </c>
      <c r="AC28" s="92">
        <v>0</v>
      </c>
      <c r="AD28" s="92">
        <v>0</v>
      </c>
      <c r="AE28" s="92">
        <v>0</v>
      </c>
      <c r="AF28" s="92">
        <v>0</v>
      </c>
      <c r="AG28" s="92">
        <v>0</v>
      </c>
      <c r="AH28" s="92">
        <v>0</v>
      </c>
      <c r="AI28" s="93" t="s">
        <v>100</v>
      </c>
      <c r="AJ28" s="93" t="s">
        <v>100</v>
      </c>
      <c r="AK28" s="93" t="s">
        <v>100</v>
      </c>
      <c r="AL28" s="92">
        <v>0</v>
      </c>
      <c r="AM28" s="92">
        <v>0</v>
      </c>
      <c r="AN28" s="92">
        <v>0</v>
      </c>
      <c r="AO28" s="92">
        <v>0</v>
      </c>
      <c r="AP28" s="92">
        <v>0</v>
      </c>
      <c r="AQ28" s="92">
        <v>0</v>
      </c>
      <c r="AR28" s="114" t="s">
        <v>100</v>
      </c>
      <c r="AS28" s="114" t="s">
        <v>100</v>
      </c>
      <c r="AT28" s="114" t="s">
        <v>100</v>
      </c>
      <c r="AU28" s="92">
        <v>864934</v>
      </c>
      <c r="AV28" s="92">
        <v>6848</v>
      </c>
      <c r="AW28" s="92">
        <v>871782</v>
      </c>
      <c r="AX28" s="92">
        <v>863550</v>
      </c>
      <c r="AY28" s="92">
        <v>1092</v>
      </c>
      <c r="AZ28" s="92">
        <v>864642</v>
      </c>
      <c r="BA28" s="114">
        <v>99.839987790975954</v>
      </c>
      <c r="BB28" s="114">
        <v>15.946261682242991</v>
      </c>
      <c r="BC28" s="114">
        <v>99.180987907527339</v>
      </c>
    </row>
    <row r="29" spans="1:55" s="48" customFormat="1" ht="32.25" customHeight="1">
      <c r="A29" s="40" t="s">
        <v>92</v>
      </c>
      <c r="B29" s="94">
        <v>10911</v>
      </c>
      <c r="C29" s="94">
        <v>0</v>
      </c>
      <c r="D29" s="94">
        <v>10911</v>
      </c>
      <c r="E29" s="94">
        <v>10911</v>
      </c>
      <c r="F29" s="94">
        <v>0</v>
      </c>
      <c r="G29" s="94">
        <v>10911</v>
      </c>
      <c r="H29" s="115">
        <v>100</v>
      </c>
      <c r="I29" s="115" t="s">
        <v>100</v>
      </c>
      <c r="J29" s="115">
        <v>100</v>
      </c>
      <c r="K29" s="94">
        <v>10911</v>
      </c>
      <c r="L29" s="94">
        <v>0</v>
      </c>
      <c r="M29" s="94">
        <v>10911</v>
      </c>
      <c r="N29" s="94">
        <v>10911</v>
      </c>
      <c r="O29" s="94">
        <v>0</v>
      </c>
      <c r="P29" s="94">
        <v>10911</v>
      </c>
      <c r="Q29" s="115">
        <v>100</v>
      </c>
      <c r="R29" s="115" t="s">
        <v>100</v>
      </c>
      <c r="S29" s="115">
        <v>100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115" t="s">
        <v>100</v>
      </c>
      <c r="AA29" s="115" t="s">
        <v>100</v>
      </c>
      <c r="AB29" s="115" t="s">
        <v>100</v>
      </c>
      <c r="AC29" s="94">
        <v>0</v>
      </c>
      <c r="AD29" s="94">
        <v>0</v>
      </c>
      <c r="AE29" s="94">
        <v>0</v>
      </c>
      <c r="AF29" s="94">
        <v>0</v>
      </c>
      <c r="AG29" s="94">
        <v>0</v>
      </c>
      <c r="AH29" s="94">
        <v>0</v>
      </c>
      <c r="AI29" s="95" t="s">
        <v>100</v>
      </c>
      <c r="AJ29" s="95" t="s">
        <v>100</v>
      </c>
      <c r="AK29" s="95" t="s">
        <v>100</v>
      </c>
      <c r="AL29" s="94">
        <v>0</v>
      </c>
      <c r="AM29" s="94">
        <v>0</v>
      </c>
      <c r="AN29" s="94">
        <v>0</v>
      </c>
      <c r="AO29" s="94">
        <v>0</v>
      </c>
      <c r="AP29" s="94">
        <v>0</v>
      </c>
      <c r="AQ29" s="94">
        <v>0</v>
      </c>
      <c r="AR29" s="115" t="s">
        <v>100</v>
      </c>
      <c r="AS29" s="115" t="s">
        <v>100</v>
      </c>
      <c r="AT29" s="115" t="s">
        <v>100</v>
      </c>
      <c r="AU29" s="94">
        <v>1542465</v>
      </c>
      <c r="AV29" s="94">
        <v>153151</v>
      </c>
      <c r="AW29" s="94">
        <v>1695616</v>
      </c>
      <c r="AX29" s="94">
        <v>1514986</v>
      </c>
      <c r="AY29" s="94">
        <v>14662</v>
      </c>
      <c r="AZ29" s="94">
        <v>1529648</v>
      </c>
      <c r="BA29" s="115">
        <v>98.218500906017312</v>
      </c>
      <c r="BB29" s="115">
        <v>9.5735581223759549</v>
      </c>
      <c r="BC29" s="115">
        <v>90.211934777685514</v>
      </c>
    </row>
    <row r="30" spans="1:55" ht="32.25" customHeight="1">
      <c r="A30" s="39" t="s">
        <v>39</v>
      </c>
      <c r="B30" s="92">
        <v>28647</v>
      </c>
      <c r="C30" s="92">
        <v>271</v>
      </c>
      <c r="D30" s="92">
        <v>28918</v>
      </c>
      <c r="E30" s="92">
        <v>28558</v>
      </c>
      <c r="F30" s="92">
        <v>0</v>
      </c>
      <c r="G30" s="92">
        <v>28558</v>
      </c>
      <c r="H30" s="114">
        <v>99.689321743987165</v>
      </c>
      <c r="I30" s="114" t="s">
        <v>100</v>
      </c>
      <c r="J30" s="114">
        <v>98.755100629365785</v>
      </c>
      <c r="K30" s="92">
        <v>28647</v>
      </c>
      <c r="L30" s="92">
        <v>271</v>
      </c>
      <c r="M30" s="92">
        <v>28918</v>
      </c>
      <c r="N30" s="92">
        <v>28558</v>
      </c>
      <c r="O30" s="92">
        <v>0</v>
      </c>
      <c r="P30" s="92">
        <v>28558</v>
      </c>
      <c r="Q30" s="114">
        <v>99.689321743987165</v>
      </c>
      <c r="R30" s="114" t="s">
        <v>100</v>
      </c>
      <c r="S30" s="114">
        <v>98.755100629365785</v>
      </c>
      <c r="T30" s="92">
        <v>0</v>
      </c>
      <c r="U30" s="92">
        <v>0</v>
      </c>
      <c r="V30" s="92">
        <v>0</v>
      </c>
      <c r="W30" s="92">
        <v>0</v>
      </c>
      <c r="X30" s="92">
        <v>0</v>
      </c>
      <c r="Y30" s="92">
        <v>0</v>
      </c>
      <c r="Z30" s="114" t="s">
        <v>100</v>
      </c>
      <c r="AA30" s="114" t="s">
        <v>100</v>
      </c>
      <c r="AB30" s="114" t="s">
        <v>100</v>
      </c>
      <c r="AC30" s="92">
        <v>0</v>
      </c>
      <c r="AD30" s="92">
        <v>0</v>
      </c>
      <c r="AE30" s="92">
        <v>0</v>
      </c>
      <c r="AF30" s="92">
        <v>0</v>
      </c>
      <c r="AG30" s="92">
        <v>0</v>
      </c>
      <c r="AH30" s="92">
        <v>0</v>
      </c>
      <c r="AI30" s="93" t="s">
        <v>100</v>
      </c>
      <c r="AJ30" s="93" t="s">
        <v>100</v>
      </c>
      <c r="AK30" s="93" t="s">
        <v>100</v>
      </c>
      <c r="AL30" s="92">
        <v>0</v>
      </c>
      <c r="AM30" s="92">
        <v>0</v>
      </c>
      <c r="AN30" s="92">
        <v>0</v>
      </c>
      <c r="AO30" s="92">
        <v>0</v>
      </c>
      <c r="AP30" s="92">
        <v>0</v>
      </c>
      <c r="AQ30" s="92">
        <v>0</v>
      </c>
      <c r="AR30" s="114" t="s">
        <v>100</v>
      </c>
      <c r="AS30" s="114" t="s">
        <v>100</v>
      </c>
      <c r="AT30" s="114" t="s">
        <v>100</v>
      </c>
      <c r="AU30" s="92">
        <v>519774</v>
      </c>
      <c r="AV30" s="92">
        <v>145286</v>
      </c>
      <c r="AW30" s="92">
        <v>665060</v>
      </c>
      <c r="AX30" s="92">
        <v>492114</v>
      </c>
      <c r="AY30" s="92">
        <v>5204</v>
      </c>
      <c r="AZ30" s="92">
        <v>497318</v>
      </c>
      <c r="BA30" s="114">
        <v>94.6784564060534</v>
      </c>
      <c r="BB30" s="114">
        <v>3.5819005272359346</v>
      </c>
      <c r="BC30" s="114">
        <v>74.777914774606799</v>
      </c>
    </row>
    <row r="31" spans="1:55" ht="32.25" customHeight="1">
      <c r="A31" s="39" t="s">
        <v>40</v>
      </c>
      <c r="B31" s="92">
        <v>407</v>
      </c>
      <c r="C31" s="92">
        <v>0</v>
      </c>
      <c r="D31" s="92">
        <v>407</v>
      </c>
      <c r="E31" s="92">
        <v>407</v>
      </c>
      <c r="F31" s="92">
        <v>0</v>
      </c>
      <c r="G31" s="92">
        <v>407</v>
      </c>
      <c r="H31" s="114">
        <v>100</v>
      </c>
      <c r="I31" s="114" t="s">
        <v>100</v>
      </c>
      <c r="J31" s="114">
        <v>100</v>
      </c>
      <c r="K31" s="92">
        <v>407</v>
      </c>
      <c r="L31" s="92">
        <v>0</v>
      </c>
      <c r="M31" s="92">
        <v>407</v>
      </c>
      <c r="N31" s="92">
        <v>407</v>
      </c>
      <c r="O31" s="92">
        <v>0</v>
      </c>
      <c r="P31" s="92">
        <v>407</v>
      </c>
      <c r="Q31" s="114">
        <v>100</v>
      </c>
      <c r="R31" s="114" t="s">
        <v>100</v>
      </c>
      <c r="S31" s="114">
        <v>100</v>
      </c>
      <c r="T31" s="92">
        <v>0</v>
      </c>
      <c r="U31" s="92">
        <v>0</v>
      </c>
      <c r="V31" s="92">
        <v>0</v>
      </c>
      <c r="W31" s="92">
        <v>0</v>
      </c>
      <c r="X31" s="92">
        <v>0</v>
      </c>
      <c r="Y31" s="92">
        <v>0</v>
      </c>
      <c r="Z31" s="114" t="s">
        <v>100</v>
      </c>
      <c r="AA31" s="114" t="s">
        <v>100</v>
      </c>
      <c r="AB31" s="114" t="s">
        <v>100</v>
      </c>
      <c r="AC31" s="92">
        <v>0</v>
      </c>
      <c r="AD31" s="92">
        <v>0</v>
      </c>
      <c r="AE31" s="92">
        <v>0</v>
      </c>
      <c r="AF31" s="92">
        <v>0</v>
      </c>
      <c r="AG31" s="92">
        <v>0</v>
      </c>
      <c r="AH31" s="92">
        <v>0</v>
      </c>
      <c r="AI31" s="93" t="s">
        <v>100</v>
      </c>
      <c r="AJ31" s="93" t="s">
        <v>100</v>
      </c>
      <c r="AK31" s="93" t="s">
        <v>100</v>
      </c>
      <c r="AL31" s="92">
        <v>0</v>
      </c>
      <c r="AM31" s="92">
        <v>0</v>
      </c>
      <c r="AN31" s="92">
        <v>0</v>
      </c>
      <c r="AO31" s="92">
        <v>0</v>
      </c>
      <c r="AP31" s="92">
        <v>0</v>
      </c>
      <c r="AQ31" s="92">
        <v>0</v>
      </c>
      <c r="AR31" s="114" t="s">
        <v>100</v>
      </c>
      <c r="AS31" s="114" t="s">
        <v>100</v>
      </c>
      <c r="AT31" s="114" t="s">
        <v>100</v>
      </c>
      <c r="AU31" s="92">
        <v>615040</v>
      </c>
      <c r="AV31" s="92">
        <v>16763</v>
      </c>
      <c r="AW31" s="92">
        <v>631803</v>
      </c>
      <c r="AX31" s="92">
        <v>611719</v>
      </c>
      <c r="AY31" s="92">
        <v>4175</v>
      </c>
      <c r="AZ31" s="92">
        <v>615894</v>
      </c>
      <c r="BA31" s="114">
        <v>99.460035119667012</v>
      </c>
      <c r="BB31" s="114">
        <v>24.906043071049336</v>
      </c>
      <c r="BC31" s="114">
        <v>97.481968271755591</v>
      </c>
    </row>
    <row r="32" spans="1:55" ht="32.25" customHeight="1">
      <c r="A32" s="39" t="s">
        <v>41</v>
      </c>
      <c r="B32" s="92">
        <v>1909</v>
      </c>
      <c r="C32" s="92">
        <v>0</v>
      </c>
      <c r="D32" s="92">
        <v>1909</v>
      </c>
      <c r="E32" s="92">
        <v>1909</v>
      </c>
      <c r="F32" s="92">
        <v>0</v>
      </c>
      <c r="G32" s="92">
        <v>1909</v>
      </c>
      <c r="H32" s="114">
        <v>100</v>
      </c>
      <c r="I32" s="114" t="s">
        <v>100</v>
      </c>
      <c r="J32" s="114">
        <v>100</v>
      </c>
      <c r="K32" s="92">
        <v>1909</v>
      </c>
      <c r="L32" s="92">
        <v>0</v>
      </c>
      <c r="M32" s="92">
        <v>1909</v>
      </c>
      <c r="N32" s="92">
        <v>1909</v>
      </c>
      <c r="O32" s="92">
        <v>0</v>
      </c>
      <c r="P32" s="92">
        <v>1909</v>
      </c>
      <c r="Q32" s="114">
        <v>100</v>
      </c>
      <c r="R32" s="114" t="s">
        <v>100</v>
      </c>
      <c r="S32" s="114">
        <v>100</v>
      </c>
      <c r="T32" s="92">
        <v>0</v>
      </c>
      <c r="U32" s="92">
        <v>0</v>
      </c>
      <c r="V32" s="92">
        <v>0</v>
      </c>
      <c r="W32" s="92">
        <v>0</v>
      </c>
      <c r="X32" s="92">
        <v>0</v>
      </c>
      <c r="Y32" s="92">
        <v>0</v>
      </c>
      <c r="Z32" s="114" t="s">
        <v>100</v>
      </c>
      <c r="AA32" s="114" t="s">
        <v>100</v>
      </c>
      <c r="AB32" s="114" t="s">
        <v>100</v>
      </c>
      <c r="AC32" s="92">
        <v>0</v>
      </c>
      <c r="AD32" s="92">
        <v>0</v>
      </c>
      <c r="AE32" s="92">
        <v>0</v>
      </c>
      <c r="AF32" s="92">
        <v>0</v>
      </c>
      <c r="AG32" s="92">
        <v>0</v>
      </c>
      <c r="AH32" s="92">
        <v>0</v>
      </c>
      <c r="AI32" s="93" t="s">
        <v>100</v>
      </c>
      <c r="AJ32" s="93" t="s">
        <v>100</v>
      </c>
      <c r="AK32" s="93" t="s">
        <v>100</v>
      </c>
      <c r="AL32" s="92">
        <v>0</v>
      </c>
      <c r="AM32" s="92">
        <v>0</v>
      </c>
      <c r="AN32" s="92">
        <v>0</v>
      </c>
      <c r="AO32" s="92">
        <v>0</v>
      </c>
      <c r="AP32" s="92">
        <v>0</v>
      </c>
      <c r="AQ32" s="92">
        <v>0</v>
      </c>
      <c r="AR32" s="114" t="s">
        <v>100</v>
      </c>
      <c r="AS32" s="114" t="s">
        <v>100</v>
      </c>
      <c r="AT32" s="114" t="s">
        <v>100</v>
      </c>
      <c r="AU32" s="92">
        <v>608456</v>
      </c>
      <c r="AV32" s="92">
        <v>14916</v>
      </c>
      <c r="AW32" s="92">
        <v>623372</v>
      </c>
      <c r="AX32" s="92">
        <v>579310</v>
      </c>
      <c r="AY32" s="92">
        <v>2755</v>
      </c>
      <c r="AZ32" s="92">
        <v>582065</v>
      </c>
      <c r="BA32" s="114">
        <v>95.209842618036475</v>
      </c>
      <c r="BB32" s="114">
        <v>18.47009922231161</v>
      </c>
      <c r="BC32" s="114">
        <v>93.373619604345407</v>
      </c>
    </row>
    <row r="33" spans="1:55" ht="32.25" customHeight="1">
      <c r="A33" s="39" t="s">
        <v>42</v>
      </c>
      <c r="B33" s="92">
        <v>11786</v>
      </c>
      <c r="C33" s="92">
        <v>465</v>
      </c>
      <c r="D33" s="92">
        <v>12251</v>
      </c>
      <c r="E33" s="92">
        <v>11770</v>
      </c>
      <c r="F33" s="92">
        <v>14</v>
      </c>
      <c r="G33" s="92">
        <v>11784</v>
      </c>
      <c r="H33" s="114">
        <v>99.864245715255379</v>
      </c>
      <c r="I33" s="114">
        <v>3.010752688172043</v>
      </c>
      <c r="J33" s="114">
        <v>96.188066280303659</v>
      </c>
      <c r="K33" s="92">
        <v>11786</v>
      </c>
      <c r="L33" s="92">
        <v>465</v>
      </c>
      <c r="M33" s="92">
        <v>12251</v>
      </c>
      <c r="N33" s="92">
        <v>11770</v>
      </c>
      <c r="O33" s="92">
        <v>14</v>
      </c>
      <c r="P33" s="92">
        <v>11784</v>
      </c>
      <c r="Q33" s="114">
        <v>99.864245715255379</v>
      </c>
      <c r="R33" s="114">
        <v>3.010752688172043</v>
      </c>
      <c r="S33" s="114">
        <v>96.188066280303659</v>
      </c>
      <c r="T33" s="92">
        <v>0</v>
      </c>
      <c r="U33" s="92">
        <v>0</v>
      </c>
      <c r="V33" s="92">
        <v>0</v>
      </c>
      <c r="W33" s="92">
        <v>0</v>
      </c>
      <c r="X33" s="92">
        <v>0</v>
      </c>
      <c r="Y33" s="92">
        <v>0</v>
      </c>
      <c r="Z33" s="114" t="s">
        <v>100</v>
      </c>
      <c r="AA33" s="114" t="s">
        <v>100</v>
      </c>
      <c r="AB33" s="114" t="s">
        <v>100</v>
      </c>
      <c r="AC33" s="92">
        <v>0</v>
      </c>
      <c r="AD33" s="92">
        <v>0</v>
      </c>
      <c r="AE33" s="92">
        <v>0</v>
      </c>
      <c r="AF33" s="92">
        <v>0</v>
      </c>
      <c r="AG33" s="92">
        <v>0</v>
      </c>
      <c r="AH33" s="92">
        <v>0</v>
      </c>
      <c r="AI33" s="93" t="s">
        <v>100</v>
      </c>
      <c r="AJ33" s="93" t="s">
        <v>100</v>
      </c>
      <c r="AK33" s="93" t="s">
        <v>100</v>
      </c>
      <c r="AL33" s="92">
        <v>0</v>
      </c>
      <c r="AM33" s="92">
        <v>0</v>
      </c>
      <c r="AN33" s="92">
        <v>0</v>
      </c>
      <c r="AO33" s="92">
        <v>0</v>
      </c>
      <c r="AP33" s="92">
        <v>0</v>
      </c>
      <c r="AQ33" s="92">
        <v>0</v>
      </c>
      <c r="AR33" s="114" t="s">
        <v>100</v>
      </c>
      <c r="AS33" s="114" t="s">
        <v>100</v>
      </c>
      <c r="AT33" s="114" t="s">
        <v>100</v>
      </c>
      <c r="AU33" s="92">
        <v>1852634</v>
      </c>
      <c r="AV33" s="92">
        <v>304590</v>
      </c>
      <c r="AW33" s="92">
        <v>2157224</v>
      </c>
      <c r="AX33" s="92">
        <v>1729245</v>
      </c>
      <c r="AY33" s="92">
        <v>46658</v>
      </c>
      <c r="AZ33" s="92">
        <v>1775903</v>
      </c>
      <c r="BA33" s="114">
        <v>93.339806999115851</v>
      </c>
      <c r="BB33" s="114">
        <v>15.31829672674743</v>
      </c>
      <c r="BC33" s="114">
        <v>82.323532465798635</v>
      </c>
    </row>
    <row r="34" spans="1:55" s="48" customFormat="1" ht="32.25" customHeight="1">
      <c r="A34" s="39" t="s">
        <v>43</v>
      </c>
      <c r="B34" s="92">
        <v>2</v>
      </c>
      <c r="C34" s="92">
        <v>0</v>
      </c>
      <c r="D34" s="92">
        <v>2</v>
      </c>
      <c r="E34" s="92">
        <v>2</v>
      </c>
      <c r="F34" s="92">
        <v>0</v>
      </c>
      <c r="G34" s="92">
        <v>2</v>
      </c>
      <c r="H34" s="114">
        <v>100</v>
      </c>
      <c r="I34" s="114" t="s">
        <v>100</v>
      </c>
      <c r="J34" s="114">
        <v>100</v>
      </c>
      <c r="K34" s="92">
        <v>2</v>
      </c>
      <c r="L34" s="92">
        <v>0</v>
      </c>
      <c r="M34" s="92">
        <v>2</v>
      </c>
      <c r="N34" s="92">
        <v>2</v>
      </c>
      <c r="O34" s="92">
        <v>0</v>
      </c>
      <c r="P34" s="92">
        <v>2</v>
      </c>
      <c r="Q34" s="114">
        <v>100</v>
      </c>
      <c r="R34" s="114" t="s">
        <v>100</v>
      </c>
      <c r="S34" s="114">
        <v>100</v>
      </c>
      <c r="T34" s="92">
        <v>0</v>
      </c>
      <c r="U34" s="92">
        <v>0</v>
      </c>
      <c r="V34" s="92">
        <v>0</v>
      </c>
      <c r="W34" s="92">
        <v>0</v>
      </c>
      <c r="X34" s="92">
        <v>0</v>
      </c>
      <c r="Y34" s="92">
        <v>0</v>
      </c>
      <c r="Z34" s="114" t="s">
        <v>100</v>
      </c>
      <c r="AA34" s="114" t="s">
        <v>100</v>
      </c>
      <c r="AB34" s="114" t="s">
        <v>100</v>
      </c>
      <c r="AC34" s="92">
        <v>0</v>
      </c>
      <c r="AD34" s="92">
        <v>0</v>
      </c>
      <c r="AE34" s="92">
        <v>0</v>
      </c>
      <c r="AF34" s="92">
        <v>0</v>
      </c>
      <c r="AG34" s="92">
        <v>0</v>
      </c>
      <c r="AH34" s="92">
        <v>0</v>
      </c>
      <c r="AI34" s="93" t="s">
        <v>100</v>
      </c>
      <c r="AJ34" s="93" t="s">
        <v>100</v>
      </c>
      <c r="AK34" s="93" t="s">
        <v>100</v>
      </c>
      <c r="AL34" s="92">
        <v>0</v>
      </c>
      <c r="AM34" s="92">
        <v>0</v>
      </c>
      <c r="AN34" s="92">
        <v>0</v>
      </c>
      <c r="AO34" s="92">
        <v>0</v>
      </c>
      <c r="AP34" s="92">
        <v>0</v>
      </c>
      <c r="AQ34" s="92">
        <v>0</v>
      </c>
      <c r="AR34" s="114" t="s">
        <v>100</v>
      </c>
      <c r="AS34" s="114" t="s">
        <v>100</v>
      </c>
      <c r="AT34" s="114" t="s">
        <v>100</v>
      </c>
      <c r="AU34" s="92">
        <v>1649199</v>
      </c>
      <c r="AV34" s="92">
        <v>39198</v>
      </c>
      <c r="AW34" s="92">
        <v>1688397</v>
      </c>
      <c r="AX34" s="92">
        <v>1635790</v>
      </c>
      <c r="AY34" s="92">
        <v>11895</v>
      </c>
      <c r="AZ34" s="92">
        <v>1647685</v>
      </c>
      <c r="BA34" s="114">
        <v>99.186938628995051</v>
      </c>
      <c r="BB34" s="114">
        <v>30.345936017143732</v>
      </c>
      <c r="BC34" s="114">
        <v>97.588718766972463</v>
      </c>
    </row>
    <row r="35" spans="1:55" ht="32.25" customHeight="1">
      <c r="A35" s="38" t="s">
        <v>44</v>
      </c>
      <c r="B35" s="90">
        <v>0</v>
      </c>
      <c r="C35" s="90">
        <v>0</v>
      </c>
      <c r="D35" s="90">
        <v>0</v>
      </c>
      <c r="E35" s="90">
        <v>0</v>
      </c>
      <c r="F35" s="90">
        <v>0</v>
      </c>
      <c r="G35" s="90">
        <v>0</v>
      </c>
      <c r="H35" s="113" t="s">
        <v>100</v>
      </c>
      <c r="I35" s="113" t="s">
        <v>100</v>
      </c>
      <c r="J35" s="113" t="s">
        <v>100</v>
      </c>
      <c r="K35" s="90">
        <v>0</v>
      </c>
      <c r="L35" s="90">
        <v>0</v>
      </c>
      <c r="M35" s="90">
        <v>0</v>
      </c>
      <c r="N35" s="90">
        <v>0</v>
      </c>
      <c r="O35" s="90">
        <v>0</v>
      </c>
      <c r="P35" s="90">
        <v>0</v>
      </c>
      <c r="Q35" s="113" t="s">
        <v>100</v>
      </c>
      <c r="R35" s="113" t="s">
        <v>100</v>
      </c>
      <c r="S35" s="113" t="s">
        <v>100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113" t="s">
        <v>100</v>
      </c>
      <c r="AA35" s="113" t="s">
        <v>100</v>
      </c>
      <c r="AB35" s="113" t="s">
        <v>100</v>
      </c>
      <c r="AC35" s="90">
        <v>0</v>
      </c>
      <c r="AD35" s="90">
        <v>0</v>
      </c>
      <c r="AE35" s="90">
        <v>0</v>
      </c>
      <c r="AF35" s="90">
        <v>0</v>
      </c>
      <c r="AG35" s="90">
        <v>0</v>
      </c>
      <c r="AH35" s="90">
        <v>0</v>
      </c>
      <c r="AI35" s="91" t="s">
        <v>100</v>
      </c>
      <c r="AJ35" s="91" t="s">
        <v>100</v>
      </c>
      <c r="AK35" s="91" t="s">
        <v>100</v>
      </c>
      <c r="AL35" s="90">
        <v>0</v>
      </c>
      <c r="AM35" s="90">
        <v>0</v>
      </c>
      <c r="AN35" s="90">
        <v>0</v>
      </c>
      <c r="AO35" s="90">
        <v>0</v>
      </c>
      <c r="AP35" s="90">
        <v>0</v>
      </c>
      <c r="AQ35" s="90">
        <v>0</v>
      </c>
      <c r="AR35" s="113" t="s">
        <v>100</v>
      </c>
      <c r="AS35" s="113" t="s">
        <v>100</v>
      </c>
      <c r="AT35" s="113" t="s">
        <v>100</v>
      </c>
      <c r="AU35" s="90">
        <v>344219</v>
      </c>
      <c r="AV35" s="90">
        <v>8225</v>
      </c>
      <c r="AW35" s="90">
        <v>352444</v>
      </c>
      <c r="AX35" s="90">
        <v>342447</v>
      </c>
      <c r="AY35" s="90">
        <v>4106</v>
      </c>
      <c r="AZ35" s="90">
        <v>346553</v>
      </c>
      <c r="BA35" s="113">
        <v>99.485211449687554</v>
      </c>
      <c r="BB35" s="113">
        <v>49.920972644376896</v>
      </c>
      <c r="BC35" s="113">
        <v>98.328528787552059</v>
      </c>
    </row>
    <row r="36" spans="1:55" ht="32.25" customHeight="1">
      <c r="A36" s="39" t="s">
        <v>45</v>
      </c>
      <c r="B36" s="92">
        <v>1310</v>
      </c>
      <c r="C36" s="92">
        <v>0</v>
      </c>
      <c r="D36" s="92">
        <v>1310</v>
      </c>
      <c r="E36" s="92">
        <v>1310</v>
      </c>
      <c r="F36" s="92">
        <v>0</v>
      </c>
      <c r="G36" s="92">
        <v>1310</v>
      </c>
      <c r="H36" s="114">
        <v>100</v>
      </c>
      <c r="I36" s="114" t="s">
        <v>100</v>
      </c>
      <c r="J36" s="114">
        <v>100</v>
      </c>
      <c r="K36" s="92">
        <v>1310</v>
      </c>
      <c r="L36" s="92">
        <v>0</v>
      </c>
      <c r="M36" s="92">
        <v>1310</v>
      </c>
      <c r="N36" s="92">
        <v>1310</v>
      </c>
      <c r="O36" s="92">
        <v>0</v>
      </c>
      <c r="P36" s="92">
        <v>1310</v>
      </c>
      <c r="Q36" s="114">
        <v>100</v>
      </c>
      <c r="R36" s="114" t="s">
        <v>100</v>
      </c>
      <c r="S36" s="114">
        <v>100</v>
      </c>
      <c r="T36" s="92">
        <v>0</v>
      </c>
      <c r="U36" s="92">
        <v>0</v>
      </c>
      <c r="V36" s="92">
        <v>0</v>
      </c>
      <c r="W36" s="92">
        <v>0</v>
      </c>
      <c r="X36" s="92">
        <v>0</v>
      </c>
      <c r="Y36" s="92">
        <v>0</v>
      </c>
      <c r="Z36" s="114" t="s">
        <v>100</v>
      </c>
      <c r="AA36" s="114" t="s">
        <v>100</v>
      </c>
      <c r="AB36" s="114" t="s">
        <v>100</v>
      </c>
      <c r="AC36" s="92">
        <v>0</v>
      </c>
      <c r="AD36" s="92">
        <v>0</v>
      </c>
      <c r="AE36" s="92">
        <v>0</v>
      </c>
      <c r="AF36" s="92">
        <v>0</v>
      </c>
      <c r="AG36" s="92">
        <v>0</v>
      </c>
      <c r="AH36" s="92">
        <v>0</v>
      </c>
      <c r="AI36" s="93" t="s">
        <v>100</v>
      </c>
      <c r="AJ36" s="93" t="s">
        <v>100</v>
      </c>
      <c r="AK36" s="93" t="s">
        <v>100</v>
      </c>
      <c r="AL36" s="92">
        <v>0</v>
      </c>
      <c r="AM36" s="92">
        <v>0</v>
      </c>
      <c r="AN36" s="92">
        <v>0</v>
      </c>
      <c r="AO36" s="92">
        <v>0</v>
      </c>
      <c r="AP36" s="92">
        <v>0</v>
      </c>
      <c r="AQ36" s="92">
        <v>0</v>
      </c>
      <c r="AR36" s="114" t="s">
        <v>100</v>
      </c>
      <c r="AS36" s="114" t="s">
        <v>100</v>
      </c>
      <c r="AT36" s="114" t="s">
        <v>100</v>
      </c>
      <c r="AU36" s="92">
        <v>407623</v>
      </c>
      <c r="AV36" s="92">
        <v>5082</v>
      </c>
      <c r="AW36" s="92">
        <v>412705</v>
      </c>
      <c r="AX36" s="92">
        <v>406808</v>
      </c>
      <c r="AY36" s="92">
        <v>1211</v>
      </c>
      <c r="AZ36" s="92">
        <v>408019</v>
      </c>
      <c r="BA36" s="114">
        <v>99.800060349882131</v>
      </c>
      <c r="BB36" s="114">
        <v>23.829201101928373</v>
      </c>
      <c r="BC36" s="114">
        <v>98.86456427714711</v>
      </c>
    </row>
    <row r="37" spans="1:55" ht="32.25" customHeight="1">
      <c r="A37" s="39" t="s">
        <v>46</v>
      </c>
      <c r="B37" s="92">
        <v>726</v>
      </c>
      <c r="C37" s="92">
        <v>0</v>
      </c>
      <c r="D37" s="92">
        <v>726</v>
      </c>
      <c r="E37" s="92">
        <v>726</v>
      </c>
      <c r="F37" s="92">
        <v>0</v>
      </c>
      <c r="G37" s="92">
        <v>726</v>
      </c>
      <c r="H37" s="114">
        <v>100</v>
      </c>
      <c r="I37" s="114" t="s">
        <v>100</v>
      </c>
      <c r="J37" s="114">
        <v>100</v>
      </c>
      <c r="K37" s="92">
        <v>726</v>
      </c>
      <c r="L37" s="92">
        <v>0</v>
      </c>
      <c r="M37" s="92">
        <v>726</v>
      </c>
      <c r="N37" s="92">
        <v>726</v>
      </c>
      <c r="O37" s="92">
        <v>0</v>
      </c>
      <c r="P37" s="92">
        <v>726</v>
      </c>
      <c r="Q37" s="114">
        <v>100</v>
      </c>
      <c r="R37" s="114" t="s">
        <v>100</v>
      </c>
      <c r="S37" s="114">
        <v>100</v>
      </c>
      <c r="T37" s="92">
        <v>0</v>
      </c>
      <c r="U37" s="92">
        <v>0</v>
      </c>
      <c r="V37" s="92">
        <v>0</v>
      </c>
      <c r="W37" s="92">
        <v>0</v>
      </c>
      <c r="X37" s="92">
        <v>0</v>
      </c>
      <c r="Y37" s="92">
        <v>0</v>
      </c>
      <c r="Z37" s="114" t="s">
        <v>100</v>
      </c>
      <c r="AA37" s="114" t="s">
        <v>100</v>
      </c>
      <c r="AB37" s="114" t="s">
        <v>100</v>
      </c>
      <c r="AC37" s="92">
        <v>0</v>
      </c>
      <c r="AD37" s="92">
        <v>0</v>
      </c>
      <c r="AE37" s="92">
        <v>0</v>
      </c>
      <c r="AF37" s="92">
        <v>0</v>
      </c>
      <c r="AG37" s="92">
        <v>0</v>
      </c>
      <c r="AH37" s="92">
        <v>0</v>
      </c>
      <c r="AI37" s="93" t="s">
        <v>100</v>
      </c>
      <c r="AJ37" s="93" t="s">
        <v>100</v>
      </c>
      <c r="AK37" s="93" t="s">
        <v>100</v>
      </c>
      <c r="AL37" s="92">
        <v>0</v>
      </c>
      <c r="AM37" s="92">
        <v>0</v>
      </c>
      <c r="AN37" s="92">
        <v>0</v>
      </c>
      <c r="AO37" s="92">
        <v>0</v>
      </c>
      <c r="AP37" s="92">
        <v>0</v>
      </c>
      <c r="AQ37" s="92">
        <v>0</v>
      </c>
      <c r="AR37" s="114" t="s">
        <v>100</v>
      </c>
      <c r="AS37" s="114" t="s">
        <v>100</v>
      </c>
      <c r="AT37" s="114" t="s">
        <v>100</v>
      </c>
      <c r="AU37" s="92">
        <v>177095</v>
      </c>
      <c r="AV37" s="92">
        <v>6086</v>
      </c>
      <c r="AW37" s="92">
        <v>183181</v>
      </c>
      <c r="AX37" s="92">
        <v>176572</v>
      </c>
      <c r="AY37" s="92">
        <v>977</v>
      </c>
      <c r="AZ37" s="92">
        <v>177549</v>
      </c>
      <c r="BA37" s="114">
        <v>99.704678280019195</v>
      </c>
      <c r="BB37" s="114">
        <v>16.053236937232992</v>
      </c>
      <c r="BC37" s="114">
        <v>96.925445324569694</v>
      </c>
    </row>
    <row r="38" spans="1:55" ht="32.25" customHeight="1">
      <c r="A38" s="39" t="s">
        <v>47</v>
      </c>
      <c r="B38" s="92">
        <v>306</v>
      </c>
      <c r="C38" s="92">
        <v>0</v>
      </c>
      <c r="D38" s="92">
        <v>306</v>
      </c>
      <c r="E38" s="92">
        <v>306</v>
      </c>
      <c r="F38" s="92">
        <v>0</v>
      </c>
      <c r="G38" s="92">
        <v>306</v>
      </c>
      <c r="H38" s="114">
        <v>100</v>
      </c>
      <c r="I38" s="114" t="s">
        <v>100</v>
      </c>
      <c r="J38" s="114">
        <v>100</v>
      </c>
      <c r="K38" s="92">
        <v>306</v>
      </c>
      <c r="L38" s="92">
        <v>0</v>
      </c>
      <c r="M38" s="92">
        <v>306</v>
      </c>
      <c r="N38" s="92">
        <v>306</v>
      </c>
      <c r="O38" s="92">
        <v>0</v>
      </c>
      <c r="P38" s="92">
        <v>306</v>
      </c>
      <c r="Q38" s="114">
        <v>100</v>
      </c>
      <c r="R38" s="114" t="s">
        <v>100</v>
      </c>
      <c r="S38" s="114">
        <v>100</v>
      </c>
      <c r="T38" s="92">
        <v>0</v>
      </c>
      <c r="U38" s="92">
        <v>0</v>
      </c>
      <c r="V38" s="92">
        <v>0</v>
      </c>
      <c r="W38" s="92">
        <v>0</v>
      </c>
      <c r="X38" s="92">
        <v>0</v>
      </c>
      <c r="Y38" s="92">
        <v>0</v>
      </c>
      <c r="Z38" s="114" t="s">
        <v>100</v>
      </c>
      <c r="AA38" s="114" t="s">
        <v>100</v>
      </c>
      <c r="AB38" s="114" t="s">
        <v>100</v>
      </c>
      <c r="AC38" s="92">
        <v>0</v>
      </c>
      <c r="AD38" s="92">
        <v>0</v>
      </c>
      <c r="AE38" s="92">
        <v>0</v>
      </c>
      <c r="AF38" s="92">
        <v>0</v>
      </c>
      <c r="AG38" s="92">
        <v>0</v>
      </c>
      <c r="AH38" s="92">
        <v>0</v>
      </c>
      <c r="AI38" s="93" t="s">
        <v>100</v>
      </c>
      <c r="AJ38" s="93" t="s">
        <v>100</v>
      </c>
      <c r="AK38" s="93" t="s">
        <v>100</v>
      </c>
      <c r="AL38" s="92">
        <v>0</v>
      </c>
      <c r="AM38" s="92">
        <v>0</v>
      </c>
      <c r="AN38" s="92">
        <v>0</v>
      </c>
      <c r="AO38" s="92">
        <v>0</v>
      </c>
      <c r="AP38" s="92">
        <v>0</v>
      </c>
      <c r="AQ38" s="92">
        <v>0</v>
      </c>
      <c r="AR38" s="114" t="s">
        <v>100</v>
      </c>
      <c r="AS38" s="114" t="s">
        <v>100</v>
      </c>
      <c r="AT38" s="114" t="s">
        <v>100</v>
      </c>
      <c r="AU38" s="92">
        <v>606324</v>
      </c>
      <c r="AV38" s="92">
        <v>6040</v>
      </c>
      <c r="AW38" s="92">
        <v>612364</v>
      </c>
      <c r="AX38" s="92">
        <v>605155</v>
      </c>
      <c r="AY38" s="92">
        <v>3450</v>
      </c>
      <c r="AZ38" s="92">
        <v>608605</v>
      </c>
      <c r="BA38" s="114">
        <v>99.807198791405256</v>
      </c>
      <c r="BB38" s="114">
        <v>57.119205298013242</v>
      </c>
      <c r="BC38" s="114">
        <v>99.386149414400577</v>
      </c>
    </row>
    <row r="39" spans="1:55" s="48" customFormat="1" ht="32.25" customHeight="1">
      <c r="A39" s="40" t="s">
        <v>48</v>
      </c>
      <c r="B39" s="94">
        <v>658</v>
      </c>
      <c r="C39" s="94">
        <v>0</v>
      </c>
      <c r="D39" s="94">
        <v>658</v>
      </c>
      <c r="E39" s="94">
        <v>658</v>
      </c>
      <c r="F39" s="94">
        <v>0</v>
      </c>
      <c r="G39" s="94">
        <v>658</v>
      </c>
      <c r="H39" s="115">
        <v>100</v>
      </c>
      <c r="I39" s="115" t="s">
        <v>100</v>
      </c>
      <c r="J39" s="115">
        <v>100</v>
      </c>
      <c r="K39" s="94">
        <v>658</v>
      </c>
      <c r="L39" s="94">
        <v>0</v>
      </c>
      <c r="M39" s="94">
        <v>658</v>
      </c>
      <c r="N39" s="94">
        <v>658</v>
      </c>
      <c r="O39" s="94">
        <v>0</v>
      </c>
      <c r="P39" s="94">
        <v>658</v>
      </c>
      <c r="Q39" s="115">
        <v>100</v>
      </c>
      <c r="R39" s="115" t="s">
        <v>100</v>
      </c>
      <c r="S39" s="115">
        <v>100</v>
      </c>
      <c r="T39" s="94">
        <v>0</v>
      </c>
      <c r="U39" s="94">
        <v>0</v>
      </c>
      <c r="V39" s="94">
        <v>0</v>
      </c>
      <c r="W39" s="94">
        <v>0</v>
      </c>
      <c r="X39" s="94">
        <v>0</v>
      </c>
      <c r="Y39" s="94">
        <v>0</v>
      </c>
      <c r="Z39" s="115" t="s">
        <v>100</v>
      </c>
      <c r="AA39" s="115" t="s">
        <v>100</v>
      </c>
      <c r="AB39" s="115" t="s">
        <v>100</v>
      </c>
      <c r="AC39" s="94">
        <v>0</v>
      </c>
      <c r="AD39" s="94">
        <v>0</v>
      </c>
      <c r="AE39" s="94">
        <v>0</v>
      </c>
      <c r="AF39" s="94">
        <v>0</v>
      </c>
      <c r="AG39" s="94">
        <v>0</v>
      </c>
      <c r="AH39" s="94">
        <v>0</v>
      </c>
      <c r="AI39" s="95" t="s">
        <v>100</v>
      </c>
      <c r="AJ39" s="95" t="s">
        <v>100</v>
      </c>
      <c r="AK39" s="95" t="s">
        <v>100</v>
      </c>
      <c r="AL39" s="94">
        <v>0</v>
      </c>
      <c r="AM39" s="94">
        <v>0</v>
      </c>
      <c r="AN39" s="94">
        <v>0</v>
      </c>
      <c r="AO39" s="94">
        <v>0</v>
      </c>
      <c r="AP39" s="94">
        <v>0</v>
      </c>
      <c r="AQ39" s="94">
        <v>0</v>
      </c>
      <c r="AR39" s="115" t="s">
        <v>100</v>
      </c>
      <c r="AS39" s="115" t="s">
        <v>100</v>
      </c>
      <c r="AT39" s="115" t="s">
        <v>100</v>
      </c>
      <c r="AU39" s="94">
        <v>92522</v>
      </c>
      <c r="AV39" s="94">
        <v>11134</v>
      </c>
      <c r="AW39" s="94">
        <v>103656</v>
      </c>
      <c r="AX39" s="94">
        <v>91684</v>
      </c>
      <c r="AY39" s="94">
        <v>1736</v>
      </c>
      <c r="AZ39" s="94">
        <v>93420</v>
      </c>
      <c r="BA39" s="115">
        <v>99.094269471044726</v>
      </c>
      <c r="BB39" s="115">
        <v>15.591880725705048</v>
      </c>
      <c r="BC39" s="115">
        <v>90.125028941884693</v>
      </c>
    </row>
    <row r="40" spans="1:55" ht="32.25" customHeight="1">
      <c r="A40" s="39" t="s">
        <v>93</v>
      </c>
      <c r="B40" s="92">
        <v>525</v>
      </c>
      <c r="C40" s="92">
        <v>0</v>
      </c>
      <c r="D40" s="92">
        <v>525</v>
      </c>
      <c r="E40" s="92">
        <v>525</v>
      </c>
      <c r="F40" s="92">
        <v>0</v>
      </c>
      <c r="G40" s="92">
        <v>525</v>
      </c>
      <c r="H40" s="114">
        <v>100</v>
      </c>
      <c r="I40" s="114" t="s">
        <v>100</v>
      </c>
      <c r="J40" s="114">
        <v>100</v>
      </c>
      <c r="K40" s="92">
        <v>525</v>
      </c>
      <c r="L40" s="92">
        <v>0</v>
      </c>
      <c r="M40" s="92">
        <v>525</v>
      </c>
      <c r="N40" s="92">
        <v>525</v>
      </c>
      <c r="O40" s="92">
        <v>0</v>
      </c>
      <c r="P40" s="92">
        <v>525</v>
      </c>
      <c r="Q40" s="114">
        <v>100</v>
      </c>
      <c r="R40" s="114" t="s">
        <v>100</v>
      </c>
      <c r="S40" s="114">
        <v>100</v>
      </c>
      <c r="T40" s="92">
        <v>0</v>
      </c>
      <c r="U40" s="92">
        <v>0</v>
      </c>
      <c r="V40" s="92">
        <v>0</v>
      </c>
      <c r="W40" s="92">
        <v>0</v>
      </c>
      <c r="X40" s="92">
        <v>0</v>
      </c>
      <c r="Y40" s="92">
        <v>0</v>
      </c>
      <c r="Z40" s="114" t="s">
        <v>100</v>
      </c>
      <c r="AA40" s="114" t="s">
        <v>100</v>
      </c>
      <c r="AB40" s="114" t="s">
        <v>100</v>
      </c>
      <c r="AC40" s="92">
        <v>0</v>
      </c>
      <c r="AD40" s="92">
        <v>0</v>
      </c>
      <c r="AE40" s="92">
        <v>0</v>
      </c>
      <c r="AF40" s="92">
        <v>0</v>
      </c>
      <c r="AG40" s="92">
        <v>0</v>
      </c>
      <c r="AH40" s="92">
        <v>0</v>
      </c>
      <c r="AI40" s="93" t="s">
        <v>100</v>
      </c>
      <c r="AJ40" s="93" t="s">
        <v>100</v>
      </c>
      <c r="AK40" s="93" t="s">
        <v>100</v>
      </c>
      <c r="AL40" s="92">
        <v>0</v>
      </c>
      <c r="AM40" s="92">
        <v>0</v>
      </c>
      <c r="AN40" s="92">
        <v>0</v>
      </c>
      <c r="AO40" s="92">
        <v>0</v>
      </c>
      <c r="AP40" s="92">
        <v>0</v>
      </c>
      <c r="AQ40" s="92">
        <v>0</v>
      </c>
      <c r="AR40" s="114" t="s">
        <v>100</v>
      </c>
      <c r="AS40" s="114" t="s">
        <v>100</v>
      </c>
      <c r="AT40" s="114" t="s">
        <v>100</v>
      </c>
      <c r="AU40" s="92">
        <v>1703504</v>
      </c>
      <c r="AV40" s="92">
        <v>55066</v>
      </c>
      <c r="AW40" s="92">
        <v>1758570</v>
      </c>
      <c r="AX40" s="92">
        <v>1685964</v>
      </c>
      <c r="AY40" s="92">
        <v>15398</v>
      </c>
      <c r="AZ40" s="92">
        <v>1701362</v>
      </c>
      <c r="BA40" s="114">
        <v>98.970357568869815</v>
      </c>
      <c r="BB40" s="114">
        <v>27.962808266443908</v>
      </c>
      <c r="BC40" s="114">
        <v>96.746902312674493</v>
      </c>
    </row>
    <row r="41" spans="1:55" ht="32.25" customHeight="1">
      <c r="A41" s="39" t="s">
        <v>49</v>
      </c>
      <c r="B41" s="92">
        <v>15806</v>
      </c>
      <c r="C41" s="92">
        <v>0</v>
      </c>
      <c r="D41" s="92">
        <v>15806</v>
      </c>
      <c r="E41" s="92">
        <v>15331</v>
      </c>
      <c r="F41" s="92">
        <v>0</v>
      </c>
      <c r="G41" s="92">
        <v>15331</v>
      </c>
      <c r="H41" s="114">
        <v>96.994812096672149</v>
      </c>
      <c r="I41" s="114" t="s">
        <v>100</v>
      </c>
      <c r="J41" s="114">
        <v>96.994812096672149</v>
      </c>
      <c r="K41" s="92">
        <v>15806</v>
      </c>
      <c r="L41" s="92">
        <v>0</v>
      </c>
      <c r="M41" s="92">
        <v>15806</v>
      </c>
      <c r="N41" s="92">
        <v>15331</v>
      </c>
      <c r="O41" s="92">
        <v>0</v>
      </c>
      <c r="P41" s="92">
        <v>15331</v>
      </c>
      <c r="Q41" s="114">
        <v>96.994812096672149</v>
      </c>
      <c r="R41" s="114" t="s">
        <v>100</v>
      </c>
      <c r="S41" s="114">
        <v>96.994812096672149</v>
      </c>
      <c r="T41" s="92">
        <v>0</v>
      </c>
      <c r="U41" s="92">
        <v>0</v>
      </c>
      <c r="V41" s="92">
        <v>0</v>
      </c>
      <c r="W41" s="92">
        <v>0</v>
      </c>
      <c r="X41" s="92">
        <v>0</v>
      </c>
      <c r="Y41" s="92">
        <v>0</v>
      </c>
      <c r="Z41" s="114" t="s">
        <v>100</v>
      </c>
      <c r="AA41" s="114" t="s">
        <v>100</v>
      </c>
      <c r="AB41" s="114" t="s">
        <v>100</v>
      </c>
      <c r="AC41" s="92">
        <v>0</v>
      </c>
      <c r="AD41" s="92">
        <v>0</v>
      </c>
      <c r="AE41" s="92">
        <v>0</v>
      </c>
      <c r="AF41" s="92">
        <v>0</v>
      </c>
      <c r="AG41" s="92">
        <v>0</v>
      </c>
      <c r="AH41" s="92">
        <v>0</v>
      </c>
      <c r="AI41" s="93" t="s">
        <v>100</v>
      </c>
      <c r="AJ41" s="93" t="s">
        <v>100</v>
      </c>
      <c r="AK41" s="93" t="s">
        <v>100</v>
      </c>
      <c r="AL41" s="92">
        <v>0</v>
      </c>
      <c r="AM41" s="92">
        <v>0</v>
      </c>
      <c r="AN41" s="92">
        <v>0</v>
      </c>
      <c r="AO41" s="92">
        <v>0</v>
      </c>
      <c r="AP41" s="92">
        <v>0</v>
      </c>
      <c r="AQ41" s="92">
        <v>0</v>
      </c>
      <c r="AR41" s="114" t="s">
        <v>100</v>
      </c>
      <c r="AS41" s="114" t="s">
        <v>100</v>
      </c>
      <c r="AT41" s="114" t="s">
        <v>100</v>
      </c>
      <c r="AU41" s="92">
        <v>4338447</v>
      </c>
      <c r="AV41" s="92">
        <v>193810</v>
      </c>
      <c r="AW41" s="92">
        <v>4532257</v>
      </c>
      <c r="AX41" s="92">
        <v>4301126</v>
      </c>
      <c r="AY41" s="92">
        <v>36140</v>
      </c>
      <c r="AZ41" s="92">
        <v>4337266</v>
      </c>
      <c r="BA41" s="114">
        <v>99.13976130168237</v>
      </c>
      <c r="BB41" s="114">
        <v>18.647128631133583</v>
      </c>
      <c r="BC41" s="114">
        <v>95.697706462806494</v>
      </c>
    </row>
    <row r="42" spans="1:55" ht="32.25" customHeight="1">
      <c r="A42" s="39" t="s">
        <v>50</v>
      </c>
      <c r="B42" s="92">
        <v>6048</v>
      </c>
      <c r="C42" s="92">
        <v>0</v>
      </c>
      <c r="D42" s="92">
        <v>6048</v>
      </c>
      <c r="E42" s="92">
        <v>6048</v>
      </c>
      <c r="F42" s="92">
        <v>0</v>
      </c>
      <c r="G42" s="92">
        <v>6048</v>
      </c>
      <c r="H42" s="114">
        <v>100</v>
      </c>
      <c r="I42" s="114" t="s">
        <v>100</v>
      </c>
      <c r="J42" s="114">
        <v>100</v>
      </c>
      <c r="K42" s="92">
        <v>6048</v>
      </c>
      <c r="L42" s="92">
        <v>0</v>
      </c>
      <c r="M42" s="92">
        <v>6048</v>
      </c>
      <c r="N42" s="92">
        <v>6048</v>
      </c>
      <c r="O42" s="92">
        <v>0</v>
      </c>
      <c r="P42" s="92">
        <v>6048</v>
      </c>
      <c r="Q42" s="114">
        <v>100</v>
      </c>
      <c r="R42" s="114" t="s">
        <v>100</v>
      </c>
      <c r="S42" s="114">
        <v>100</v>
      </c>
      <c r="T42" s="92">
        <v>0</v>
      </c>
      <c r="U42" s="92">
        <v>0</v>
      </c>
      <c r="V42" s="92">
        <v>0</v>
      </c>
      <c r="W42" s="92">
        <v>0</v>
      </c>
      <c r="X42" s="92">
        <v>0</v>
      </c>
      <c r="Y42" s="92">
        <v>0</v>
      </c>
      <c r="Z42" s="114" t="s">
        <v>100</v>
      </c>
      <c r="AA42" s="114" t="s">
        <v>100</v>
      </c>
      <c r="AB42" s="114" t="s">
        <v>100</v>
      </c>
      <c r="AC42" s="92">
        <v>0</v>
      </c>
      <c r="AD42" s="92">
        <v>0</v>
      </c>
      <c r="AE42" s="92">
        <v>0</v>
      </c>
      <c r="AF42" s="92">
        <v>0</v>
      </c>
      <c r="AG42" s="92">
        <v>0</v>
      </c>
      <c r="AH42" s="92">
        <v>0</v>
      </c>
      <c r="AI42" s="93" t="s">
        <v>100</v>
      </c>
      <c r="AJ42" s="93" t="s">
        <v>100</v>
      </c>
      <c r="AK42" s="93" t="s">
        <v>100</v>
      </c>
      <c r="AL42" s="92">
        <v>0</v>
      </c>
      <c r="AM42" s="92">
        <v>0</v>
      </c>
      <c r="AN42" s="92">
        <v>0</v>
      </c>
      <c r="AO42" s="92">
        <v>0</v>
      </c>
      <c r="AP42" s="92">
        <v>0</v>
      </c>
      <c r="AQ42" s="92">
        <v>0</v>
      </c>
      <c r="AR42" s="114" t="s">
        <v>100</v>
      </c>
      <c r="AS42" s="114" t="s">
        <v>100</v>
      </c>
      <c r="AT42" s="114" t="s">
        <v>100</v>
      </c>
      <c r="AU42" s="92">
        <v>1226578</v>
      </c>
      <c r="AV42" s="92">
        <v>84162</v>
      </c>
      <c r="AW42" s="92">
        <v>1310740</v>
      </c>
      <c r="AX42" s="92">
        <v>1208532</v>
      </c>
      <c r="AY42" s="92">
        <v>10220</v>
      </c>
      <c r="AZ42" s="92">
        <v>1218752</v>
      </c>
      <c r="BA42" s="114">
        <v>98.528752350033997</v>
      </c>
      <c r="BB42" s="114">
        <v>12.143247546398612</v>
      </c>
      <c r="BC42" s="114">
        <v>92.981979645085971</v>
      </c>
    </row>
    <row r="43" spans="1:55" ht="32.25" customHeight="1">
      <c r="A43" s="39" t="s">
        <v>51</v>
      </c>
      <c r="B43" s="92">
        <v>0</v>
      </c>
      <c r="C43" s="92">
        <v>0</v>
      </c>
      <c r="D43" s="92">
        <v>0</v>
      </c>
      <c r="E43" s="92">
        <v>0</v>
      </c>
      <c r="F43" s="92">
        <v>0</v>
      </c>
      <c r="G43" s="92">
        <v>0</v>
      </c>
      <c r="H43" s="114" t="s">
        <v>100</v>
      </c>
      <c r="I43" s="114" t="s">
        <v>100</v>
      </c>
      <c r="J43" s="114" t="s">
        <v>100</v>
      </c>
      <c r="K43" s="92">
        <v>0</v>
      </c>
      <c r="L43" s="92">
        <v>0</v>
      </c>
      <c r="M43" s="92">
        <v>0</v>
      </c>
      <c r="N43" s="92">
        <v>0</v>
      </c>
      <c r="O43" s="92">
        <v>0</v>
      </c>
      <c r="P43" s="92">
        <v>0</v>
      </c>
      <c r="Q43" s="114" t="s">
        <v>100</v>
      </c>
      <c r="R43" s="114" t="s">
        <v>100</v>
      </c>
      <c r="S43" s="114" t="s">
        <v>100</v>
      </c>
      <c r="T43" s="92">
        <v>0</v>
      </c>
      <c r="U43" s="92">
        <v>0</v>
      </c>
      <c r="V43" s="92">
        <v>0</v>
      </c>
      <c r="W43" s="92">
        <v>0</v>
      </c>
      <c r="X43" s="92">
        <v>0</v>
      </c>
      <c r="Y43" s="92">
        <v>0</v>
      </c>
      <c r="Z43" s="114" t="s">
        <v>100</v>
      </c>
      <c r="AA43" s="114" t="s">
        <v>100</v>
      </c>
      <c r="AB43" s="114" t="s">
        <v>100</v>
      </c>
      <c r="AC43" s="92">
        <v>0</v>
      </c>
      <c r="AD43" s="92">
        <v>0</v>
      </c>
      <c r="AE43" s="92">
        <v>0</v>
      </c>
      <c r="AF43" s="92">
        <v>0</v>
      </c>
      <c r="AG43" s="92">
        <v>0</v>
      </c>
      <c r="AH43" s="92">
        <v>0</v>
      </c>
      <c r="AI43" s="93" t="s">
        <v>100</v>
      </c>
      <c r="AJ43" s="93" t="s">
        <v>100</v>
      </c>
      <c r="AK43" s="93" t="s">
        <v>100</v>
      </c>
      <c r="AL43" s="92">
        <v>0</v>
      </c>
      <c r="AM43" s="92">
        <v>0</v>
      </c>
      <c r="AN43" s="92">
        <v>0</v>
      </c>
      <c r="AO43" s="92">
        <v>0</v>
      </c>
      <c r="AP43" s="92">
        <v>0</v>
      </c>
      <c r="AQ43" s="92">
        <v>0</v>
      </c>
      <c r="AR43" s="114" t="s">
        <v>100</v>
      </c>
      <c r="AS43" s="114" t="s">
        <v>100</v>
      </c>
      <c r="AT43" s="114" t="s">
        <v>100</v>
      </c>
      <c r="AU43" s="92">
        <v>536510</v>
      </c>
      <c r="AV43" s="92">
        <v>53717</v>
      </c>
      <c r="AW43" s="92">
        <v>590227</v>
      </c>
      <c r="AX43" s="92">
        <v>532389</v>
      </c>
      <c r="AY43" s="92">
        <v>7398</v>
      </c>
      <c r="AZ43" s="92">
        <v>539787</v>
      </c>
      <c r="BA43" s="114">
        <v>99.231887569663186</v>
      </c>
      <c r="BB43" s="114">
        <v>13.772176405979486</v>
      </c>
      <c r="BC43" s="114">
        <v>91.454135442804201</v>
      </c>
    </row>
    <row r="44" spans="1:55" s="48" customFormat="1" ht="32.25" customHeight="1">
      <c r="A44" s="39" t="s">
        <v>52</v>
      </c>
      <c r="B44" s="92">
        <v>7512</v>
      </c>
      <c r="C44" s="92">
        <v>0</v>
      </c>
      <c r="D44" s="92">
        <v>7512</v>
      </c>
      <c r="E44" s="92">
        <v>7512</v>
      </c>
      <c r="F44" s="92">
        <v>0</v>
      </c>
      <c r="G44" s="92">
        <v>7512</v>
      </c>
      <c r="H44" s="114">
        <v>100</v>
      </c>
      <c r="I44" s="114" t="s">
        <v>100</v>
      </c>
      <c r="J44" s="114">
        <v>100</v>
      </c>
      <c r="K44" s="92">
        <v>7512</v>
      </c>
      <c r="L44" s="92">
        <v>0</v>
      </c>
      <c r="M44" s="92">
        <v>7512</v>
      </c>
      <c r="N44" s="92">
        <v>7512</v>
      </c>
      <c r="O44" s="92">
        <v>0</v>
      </c>
      <c r="P44" s="92">
        <v>7512</v>
      </c>
      <c r="Q44" s="114">
        <v>100</v>
      </c>
      <c r="R44" s="114" t="s">
        <v>100</v>
      </c>
      <c r="S44" s="114">
        <v>100</v>
      </c>
      <c r="T44" s="92">
        <v>0</v>
      </c>
      <c r="U44" s="92">
        <v>0</v>
      </c>
      <c r="V44" s="92">
        <v>0</v>
      </c>
      <c r="W44" s="92">
        <v>0</v>
      </c>
      <c r="X44" s="92">
        <v>0</v>
      </c>
      <c r="Y44" s="92">
        <v>0</v>
      </c>
      <c r="Z44" s="114" t="s">
        <v>100</v>
      </c>
      <c r="AA44" s="114" t="s">
        <v>100</v>
      </c>
      <c r="AB44" s="114" t="s">
        <v>100</v>
      </c>
      <c r="AC44" s="92">
        <v>0</v>
      </c>
      <c r="AD44" s="92">
        <v>0</v>
      </c>
      <c r="AE44" s="92">
        <v>0</v>
      </c>
      <c r="AF44" s="92">
        <v>0</v>
      </c>
      <c r="AG44" s="92">
        <v>0</v>
      </c>
      <c r="AH44" s="92">
        <v>0</v>
      </c>
      <c r="AI44" s="93" t="s">
        <v>100</v>
      </c>
      <c r="AJ44" s="93" t="s">
        <v>100</v>
      </c>
      <c r="AK44" s="93" t="s">
        <v>100</v>
      </c>
      <c r="AL44" s="92">
        <v>0</v>
      </c>
      <c r="AM44" s="92">
        <v>0</v>
      </c>
      <c r="AN44" s="92">
        <v>0</v>
      </c>
      <c r="AO44" s="92">
        <v>0</v>
      </c>
      <c r="AP44" s="92">
        <v>0</v>
      </c>
      <c r="AQ44" s="92">
        <v>0</v>
      </c>
      <c r="AR44" s="114" t="s">
        <v>100</v>
      </c>
      <c r="AS44" s="114" t="s">
        <v>100</v>
      </c>
      <c r="AT44" s="114" t="s">
        <v>100</v>
      </c>
      <c r="AU44" s="92">
        <v>2324840</v>
      </c>
      <c r="AV44" s="92">
        <v>112828</v>
      </c>
      <c r="AW44" s="92">
        <v>2437668</v>
      </c>
      <c r="AX44" s="92">
        <v>2303633</v>
      </c>
      <c r="AY44" s="92">
        <v>30150</v>
      </c>
      <c r="AZ44" s="92">
        <v>2333783</v>
      </c>
      <c r="BA44" s="114">
        <v>99.087808193252016</v>
      </c>
      <c r="BB44" s="114">
        <v>26.722090261282659</v>
      </c>
      <c r="BC44" s="114">
        <v>95.73834500842608</v>
      </c>
    </row>
    <row r="45" spans="1:55" ht="32.25" customHeight="1">
      <c r="A45" s="38" t="s">
        <v>53</v>
      </c>
      <c r="B45" s="90">
        <v>3792</v>
      </c>
      <c r="C45" s="90">
        <v>1071</v>
      </c>
      <c r="D45" s="90">
        <v>4863</v>
      </c>
      <c r="E45" s="90">
        <v>3792</v>
      </c>
      <c r="F45" s="90">
        <v>0</v>
      </c>
      <c r="G45" s="90">
        <v>3792</v>
      </c>
      <c r="H45" s="113">
        <v>100</v>
      </c>
      <c r="I45" s="113" t="s">
        <v>100</v>
      </c>
      <c r="J45" s="113">
        <v>77.976557680444174</v>
      </c>
      <c r="K45" s="90">
        <v>3792</v>
      </c>
      <c r="L45" s="90">
        <v>1071</v>
      </c>
      <c r="M45" s="90">
        <v>4863</v>
      </c>
      <c r="N45" s="90">
        <v>3792</v>
      </c>
      <c r="O45" s="90">
        <v>0</v>
      </c>
      <c r="P45" s="90">
        <v>3792</v>
      </c>
      <c r="Q45" s="113">
        <v>100</v>
      </c>
      <c r="R45" s="113" t="s">
        <v>100</v>
      </c>
      <c r="S45" s="113">
        <v>77.976557680444174</v>
      </c>
      <c r="T45" s="90">
        <v>0</v>
      </c>
      <c r="U45" s="90">
        <v>0</v>
      </c>
      <c r="V45" s="90">
        <v>0</v>
      </c>
      <c r="W45" s="90">
        <v>0</v>
      </c>
      <c r="X45" s="90">
        <v>0</v>
      </c>
      <c r="Y45" s="90">
        <v>0</v>
      </c>
      <c r="Z45" s="113" t="s">
        <v>100</v>
      </c>
      <c r="AA45" s="113" t="s">
        <v>100</v>
      </c>
      <c r="AB45" s="113" t="s">
        <v>100</v>
      </c>
      <c r="AC45" s="90">
        <v>0</v>
      </c>
      <c r="AD45" s="90">
        <v>0</v>
      </c>
      <c r="AE45" s="90">
        <v>0</v>
      </c>
      <c r="AF45" s="90">
        <v>0</v>
      </c>
      <c r="AG45" s="90">
        <v>0</v>
      </c>
      <c r="AH45" s="90">
        <v>0</v>
      </c>
      <c r="AI45" s="91" t="s">
        <v>100</v>
      </c>
      <c r="AJ45" s="91" t="s">
        <v>100</v>
      </c>
      <c r="AK45" s="91" t="s">
        <v>100</v>
      </c>
      <c r="AL45" s="90">
        <v>0</v>
      </c>
      <c r="AM45" s="90">
        <v>0</v>
      </c>
      <c r="AN45" s="90">
        <v>0</v>
      </c>
      <c r="AO45" s="90">
        <v>0</v>
      </c>
      <c r="AP45" s="90">
        <v>0</v>
      </c>
      <c r="AQ45" s="90">
        <v>0</v>
      </c>
      <c r="AR45" s="113" t="s">
        <v>100</v>
      </c>
      <c r="AS45" s="113" t="s">
        <v>100</v>
      </c>
      <c r="AT45" s="113" t="s">
        <v>100</v>
      </c>
      <c r="AU45" s="90">
        <v>1971558</v>
      </c>
      <c r="AV45" s="90">
        <v>323066</v>
      </c>
      <c r="AW45" s="90">
        <v>2294624</v>
      </c>
      <c r="AX45" s="90">
        <v>1933230</v>
      </c>
      <c r="AY45" s="90">
        <v>95935</v>
      </c>
      <c r="AZ45" s="90">
        <v>2029165</v>
      </c>
      <c r="BA45" s="113">
        <v>98.055953717821126</v>
      </c>
      <c r="BB45" s="113">
        <v>29.695170646245661</v>
      </c>
      <c r="BC45" s="113">
        <v>88.431263684159148</v>
      </c>
    </row>
    <row r="46" spans="1:55" ht="32.25" customHeight="1">
      <c r="A46" s="39" t="s">
        <v>54</v>
      </c>
      <c r="B46" s="92">
        <v>2900</v>
      </c>
      <c r="C46" s="92">
        <v>0</v>
      </c>
      <c r="D46" s="92">
        <v>2900</v>
      </c>
      <c r="E46" s="92">
        <v>2900</v>
      </c>
      <c r="F46" s="92">
        <v>0</v>
      </c>
      <c r="G46" s="92">
        <v>2900</v>
      </c>
      <c r="H46" s="114">
        <v>100</v>
      </c>
      <c r="I46" s="114" t="s">
        <v>100</v>
      </c>
      <c r="J46" s="114">
        <v>100</v>
      </c>
      <c r="K46" s="92">
        <v>2900</v>
      </c>
      <c r="L46" s="92">
        <v>0</v>
      </c>
      <c r="M46" s="92">
        <v>2900</v>
      </c>
      <c r="N46" s="92">
        <v>2900</v>
      </c>
      <c r="O46" s="92">
        <v>0</v>
      </c>
      <c r="P46" s="92">
        <v>2900</v>
      </c>
      <c r="Q46" s="114">
        <v>100</v>
      </c>
      <c r="R46" s="114" t="s">
        <v>100</v>
      </c>
      <c r="S46" s="114">
        <v>100</v>
      </c>
      <c r="T46" s="92">
        <v>0</v>
      </c>
      <c r="U46" s="92">
        <v>0</v>
      </c>
      <c r="V46" s="92">
        <v>0</v>
      </c>
      <c r="W46" s="92">
        <v>0</v>
      </c>
      <c r="X46" s="92">
        <v>0</v>
      </c>
      <c r="Y46" s="92">
        <v>0</v>
      </c>
      <c r="Z46" s="114" t="s">
        <v>100</v>
      </c>
      <c r="AA46" s="114" t="s">
        <v>100</v>
      </c>
      <c r="AB46" s="114" t="s">
        <v>100</v>
      </c>
      <c r="AC46" s="92">
        <v>0</v>
      </c>
      <c r="AD46" s="92">
        <v>0</v>
      </c>
      <c r="AE46" s="92">
        <v>0</v>
      </c>
      <c r="AF46" s="92">
        <v>0</v>
      </c>
      <c r="AG46" s="92">
        <v>0</v>
      </c>
      <c r="AH46" s="92">
        <v>0</v>
      </c>
      <c r="AI46" s="93" t="s">
        <v>100</v>
      </c>
      <c r="AJ46" s="93" t="s">
        <v>100</v>
      </c>
      <c r="AK46" s="93" t="s">
        <v>100</v>
      </c>
      <c r="AL46" s="92">
        <v>0</v>
      </c>
      <c r="AM46" s="92">
        <v>0</v>
      </c>
      <c r="AN46" s="92">
        <v>0</v>
      </c>
      <c r="AO46" s="92">
        <v>0</v>
      </c>
      <c r="AP46" s="92">
        <v>0</v>
      </c>
      <c r="AQ46" s="92">
        <v>0</v>
      </c>
      <c r="AR46" s="114" t="s">
        <v>100</v>
      </c>
      <c r="AS46" s="114" t="s">
        <v>100</v>
      </c>
      <c r="AT46" s="114" t="s">
        <v>100</v>
      </c>
      <c r="AU46" s="92">
        <v>767152</v>
      </c>
      <c r="AV46" s="92">
        <v>83677</v>
      </c>
      <c r="AW46" s="92">
        <v>850829</v>
      </c>
      <c r="AX46" s="92">
        <v>758309</v>
      </c>
      <c r="AY46" s="92">
        <v>11667</v>
      </c>
      <c r="AZ46" s="92">
        <v>769976</v>
      </c>
      <c r="BA46" s="114">
        <v>98.847294929818347</v>
      </c>
      <c r="BB46" s="114">
        <v>13.942899482534029</v>
      </c>
      <c r="BC46" s="114">
        <v>90.497150426231357</v>
      </c>
    </row>
    <row r="47" spans="1:55" ht="32.25" customHeight="1">
      <c r="A47" s="39" t="s">
        <v>55</v>
      </c>
      <c r="B47" s="92">
        <v>4534</v>
      </c>
      <c r="C47" s="92">
        <v>0</v>
      </c>
      <c r="D47" s="92">
        <v>4534</v>
      </c>
      <c r="E47" s="92">
        <v>4534</v>
      </c>
      <c r="F47" s="92">
        <v>0</v>
      </c>
      <c r="G47" s="92">
        <v>4534</v>
      </c>
      <c r="H47" s="114">
        <v>100</v>
      </c>
      <c r="I47" s="114" t="s">
        <v>100</v>
      </c>
      <c r="J47" s="114">
        <v>100</v>
      </c>
      <c r="K47" s="92">
        <v>4534</v>
      </c>
      <c r="L47" s="92">
        <v>0</v>
      </c>
      <c r="M47" s="92">
        <v>4534</v>
      </c>
      <c r="N47" s="92">
        <v>4534</v>
      </c>
      <c r="O47" s="92">
        <v>0</v>
      </c>
      <c r="P47" s="92">
        <v>4534</v>
      </c>
      <c r="Q47" s="114">
        <v>100</v>
      </c>
      <c r="R47" s="114" t="s">
        <v>100</v>
      </c>
      <c r="S47" s="114">
        <v>100</v>
      </c>
      <c r="T47" s="92">
        <v>0</v>
      </c>
      <c r="U47" s="92">
        <v>0</v>
      </c>
      <c r="V47" s="92">
        <v>0</v>
      </c>
      <c r="W47" s="92">
        <v>0</v>
      </c>
      <c r="X47" s="92">
        <v>0</v>
      </c>
      <c r="Y47" s="92">
        <v>0</v>
      </c>
      <c r="Z47" s="114" t="s">
        <v>100</v>
      </c>
      <c r="AA47" s="114" t="s">
        <v>100</v>
      </c>
      <c r="AB47" s="114" t="s">
        <v>100</v>
      </c>
      <c r="AC47" s="92">
        <v>0</v>
      </c>
      <c r="AD47" s="92">
        <v>0</v>
      </c>
      <c r="AE47" s="92">
        <v>0</v>
      </c>
      <c r="AF47" s="92">
        <v>0</v>
      </c>
      <c r="AG47" s="92">
        <v>0</v>
      </c>
      <c r="AH47" s="92">
        <v>0</v>
      </c>
      <c r="AI47" s="93" t="s">
        <v>100</v>
      </c>
      <c r="AJ47" s="93" t="s">
        <v>100</v>
      </c>
      <c r="AK47" s="93" t="s">
        <v>100</v>
      </c>
      <c r="AL47" s="92">
        <v>0</v>
      </c>
      <c r="AM47" s="92">
        <v>0</v>
      </c>
      <c r="AN47" s="92">
        <v>0</v>
      </c>
      <c r="AO47" s="92">
        <v>0</v>
      </c>
      <c r="AP47" s="92">
        <v>0</v>
      </c>
      <c r="AQ47" s="92">
        <v>0</v>
      </c>
      <c r="AR47" s="114" t="s">
        <v>100</v>
      </c>
      <c r="AS47" s="114" t="s">
        <v>100</v>
      </c>
      <c r="AT47" s="114" t="s">
        <v>100</v>
      </c>
      <c r="AU47" s="92">
        <v>906835</v>
      </c>
      <c r="AV47" s="92">
        <v>62146</v>
      </c>
      <c r="AW47" s="92">
        <v>968981</v>
      </c>
      <c r="AX47" s="92">
        <v>899356</v>
      </c>
      <c r="AY47" s="92">
        <v>16232</v>
      </c>
      <c r="AZ47" s="92">
        <v>915588</v>
      </c>
      <c r="BA47" s="114">
        <v>99.175263416167212</v>
      </c>
      <c r="BB47" s="114">
        <v>26.119138802175524</v>
      </c>
      <c r="BC47" s="114">
        <v>94.489778437348107</v>
      </c>
    </row>
    <row r="48" spans="1:55" ht="32.25" customHeight="1">
      <c r="A48" s="39" t="s">
        <v>56</v>
      </c>
      <c r="B48" s="92">
        <v>0</v>
      </c>
      <c r="C48" s="92">
        <v>0</v>
      </c>
      <c r="D48" s="92">
        <v>0</v>
      </c>
      <c r="E48" s="92">
        <v>0</v>
      </c>
      <c r="F48" s="92">
        <v>0</v>
      </c>
      <c r="G48" s="92">
        <v>0</v>
      </c>
      <c r="H48" s="114" t="s">
        <v>100</v>
      </c>
      <c r="I48" s="114" t="s">
        <v>100</v>
      </c>
      <c r="J48" s="114" t="s">
        <v>100</v>
      </c>
      <c r="K48" s="92">
        <v>0</v>
      </c>
      <c r="L48" s="92">
        <v>0</v>
      </c>
      <c r="M48" s="92">
        <v>0</v>
      </c>
      <c r="N48" s="92">
        <v>0</v>
      </c>
      <c r="O48" s="92">
        <v>0</v>
      </c>
      <c r="P48" s="92">
        <v>0</v>
      </c>
      <c r="Q48" s="114" t="s">
        <v>100</v>
      </c>
      <c r="R48" s="114" t="s">
        <v>100</v>
      </c>
      <c r="S48" s="114" t="s">
        <v>100</v>
      </c>
      <c r="T48" s="92">
        <v>0</v>
      </c>
      <c r="U48" s="92">
        <v>0</v>
      </c>
      <c r="V48" s="92">
        <v>0</v>
      </c>
      <c r="W48" s="92">
        <v>0</v>
      </c>
      <c r="X48" s="92">
        <v>0</v>
      </c>
      <c r="Y48" s="92">
        <v>0</v>
      </c>
      <c r="Z48" s="114" t="s">
        <v>100</v>
      </c>
      <c r="AA48" s="114" t="s">
        <v>100</v>
      </c>
      <c r="AB48" s="114" t="s">
        <v>100</v>
      </c>
      <c r="AC48" s="92">
        <v>0</v>
      </c>
      <c r="AD48" s="92">
        <v>0</v>
      </c>
      <c r="AE48" s="92">
        <v>0</v>
      </c>
      <c r="AF48" s="92">
        <v>0</v>
      </c>
      <c r="AG48" s="92">
        <v>0</v>
      </c>
      <c r="AH48" s="92">
        <v>0</v>
      </c>
      <c r="AI48" s="93" t="s">
        <v>100</v>
      </c>
      <c r="AJ48" s="93" t="s">
        <v>100</v>
      </c>
      <c r="AK48" s="93" t="s">
        <v>100</v>
      </c>
      <c r="AL48" s="92">
        <v>0</v>
      </c>
      <c r="AM48" s="92">
        <v>0</v>
      </c>
      <c r="AN48" s="92">
        <v>0</v>
      </c>
      <c r="AO48" s="92">
        <v>0</v>
      </c>
      <c r="AP48" s="92">
        <v>0</v>
      </c>
      <c r="AQ48" s="92">
        <v>0</v>
      </c>
      <c r="AR48" s="114" t="s">
        <v>100</v>
      </c>
      <c r="AS48" s="114" t="s">
        <v>100</v>
      </c>
      <c r="AT48" s="114" t="s">
        <v>100</v>
      </c>
      <c r="AU48" s="92">
        <v>273795</v>
      </c>
      <c r="AV48" s="92">
        <v>1290</v>
      </c>
      <c r="AW48" s="92">
        <v>275085</v>
      </c>
      <c r="AX48" s="92">
        <v>273418</v>
      </c>
      <c r="AY48" s="92">
        <v>302</v>
      </c>
      <c r="AZ48" s="92">
        <v>273720</v>
      </c>
      <c r="BA48" s="114">
        <v>99.862305739695756</v>
      </c>
      <c r="BB48" s="114">
        <v>23.410852713178297</v>
      </c>
      <c r="BC48" s="114">
        <v>99.503789737717426</v>
      </c>
    </row>
    <row r="49" spans="1:55" s="48" customFormat="1" ht="32.25" customHeight="1">
      <c r="A49" s="40" t="s">
        <v>57</v>
      </c>
      <c r="B49" s="94">
        <v>8248</v>
      </c>
      <c r="C49" s="94">
        <v>0</v>
      </c>
      <c r="D49" s="94">
        <v>8248</v>
      </c>
      <c r="E49" s="94">
        <v>8248</v>
      </c>
      <c r="F49" s="94">
        <v>0</v>
      </c>
      <c r="G49" s="94">
        <v>8248</v>
      </c>
      <c r="H49" s="115">
        <v>100</v>
      </c>
      <c r="I49" s="115" t="s">
        <v>100</v>
      </c>
      <c r="J49" s="115">
        <v>100</v>
      </c>
      <c r="K49" s="94">
        <v>8248</v>
      </c>
      <c r="L49" s="94">
        <v>0</v>
      </c>
      <c r="M49" s="94">
        <v>8248</v>
      </c>
      <c r="N49" s="94">
        <v>8248</v>
      </c>
      <c r="O49" s="94">
        <v>0</v>
      </c>
      <c r="P49" s="94">
        <v>8248</v>
      </c>
      <c r="Q49" s="115">
        <v>100</v>
      </c>
      <c r="R49" s="115" t="s">
        <v>100</v>
      </c>
      <c r="S49" s="115">
        <v>100</v>
      </c>
      <c r="T49" s="94">
        <v>0</v>
      </c>
      <c r="U49" s="94">
        <v>0</v>
      </c>
      <c r="V49" s="94">
        <v>0</v>
      </c>
      <c r="W49" s="94">
        <v>0</v>
      </c>
      <c r="X49" s="94">
        <v>0</v>
      </c>
      <c r="Y49" s="94">
        <v>0</v>
      </c>
      <c r="Z49" s="115" t="s">
        <v>100</v>
      </c>
      <c r="AA49" s="115" t="s">
        <v>100</v>
      </c>
      <c r="AB49" s="115" t="s">
        <v>100</v>
      </c>
      <c r="AC49" s="94">
        <v>0</v>
      </c>
      <c r="AD49" s="94">
        <v>0</v>
      </c>
      <c r="AE49" s="94">
        <v>0</v>
      </c>
      <c r="AF49" s="94">
        <v>0</v>
      </c>
      <c r="AG49" s="94">
        <v>0</v>
      </c>
      <c r="AH49" s="94">
        <v>0</v>
      </c>
      <c r="AI49" s="95" t="s">
        <v>100</v>
      </c>
      <c r="AJ49" s="95" t="s">
        <v>100</v>
      </c>
      <c r="AK49" s="95" t="s">
        <v>100</v>
      </c>
      <c r="AL49" s="94">
        <v>0</v>
      </c>
      <c r="AM49" s="94">
        <v>0</v>
      </c>
      <c r="AN49" s="94">
        <v>0</v>
      </c>
      <c r="AO49" s="94">
        <v>0</v>
      </c>
      <c r="AP49" s="94">
        <v>0</v>
      </c>
      <c r="AQ49" s="94">
        <v>0</v>
      </c>
      <c r="AR49" s="115" t="s">
        <v>100</v>
      </c>
      <c r="AS49" s="115" t="s">
        <v>100</v>
      </c>
      <c r="AT49" s="115" t="s">
        <v>100</v>
      </c>
      <c r="AU49" s="94">
        <v>1617903</v>
      </c>
      <c r="AV49" s="94">
        <v>153110</v>
      </c>
      <c r="AW49" s="94">
        <v>1771013</v>
      </c>
      <c r="AX49" s="94">
        <v>1597376</v>
      </c>
      <c r="AY49" s="94">
        <v>29167</v>
      </c>
      <c r="AZ49" s="94">
        <v>1626543</v>
      </c>
      <c r="BA49" s="115">
        <v>98.731258919725093</v>
      </c>
      <c r="BB49" s="115">
        <v>19.049702828032132</v>
      </c>
      <c r="BC49" s="115">
        <v>91.842521765791673</v>
      </c>
    </row>
    <row r="50" spans="1:55" ht="32.25" customHeight="1">
      <c r="A50" s="39" t="s">
        <v>58</v>
      </c>
      <c r="B50" s="92">
        <v>365</v>
      </c>
      <c r="C50" s="92">
        <v>0</v>
      </c>
      <c r="D50" s="92">
        <v>365</v>
      </c>
      <c r="E50" s="92">
        <v>365</v>
      </c>
      <c r="F50" s="92">
        <v>0</v>
      </c>
      <c r="G50" s="92">
        <v>365</v>
      </c>
      <c r="H50" s="114">
        <v>100</v>
      </c>
      <c r="I50" s="114" t="s">
        <v>100</v>
      </c>
      <c r="J50" s="114">
        <v>100</v>
      </c>
      <c r="K50" s="92">
        <v>365</v>
      </c>
      <c r="L50" s="92">
        <v>0</v>
      </c>
      <c r="M50" s="92">
        <v>365</v>
      </c>
      <c r="N50" s="92">
        <v>365</v>
      </c>
      <c r="O50" s="92">
        <v>0</v>
      </c>
      <c r="P50" s="92">
        <v>365</v>
      </c>
      <c r="Q50" s="114">
        <v>100</v>
      </c>
      <c r="R50" s="114" t="s">
        <v>100</v>
      </c>
      <c r="S50" s="114">
        <v>100</v>
      </c>
      <c r="T50" s="92">
        <v>0</v>
      </c>
      <c r="U50" s="92">
        <v>0</v>
      </c>
      <c r="V50" s="92">
        <v>0</v>
      </c>
      <c r="W50" s="92">
        <v>0</v>
      </c>
      <c r="X50" s="92">
        <v>0</v>
      </c>
      <c r="Y50" s="92">
        <v>0</v>
      </c>
      <c r="Z50" s="114" t="s">
        <v>100</v>
      </c>
      <c r="AA50" s="114" t="s">
        <v>100</v>
      </c>
      <c r="AB50" s="114" t="s">
        <v>100</v>
      </c>
      <c r="AC50" s="92">
        <v>0</v>
      </c>
      <c r="AD50" s="92">
        <v>0</v>
      </c>
      <c r="AE50" s="92">
        <v>0</v>
      </c>
      <c r="AF50" s="92">
        <v>0</v>
      </c>
      <c r="AG50" s="92">
        <v>0</v>
      </c>
      <c r="AH50" s="92">
        <v>0</v>
      </c>
      <c r="AI50" s="93" t="s">
        <v>100</v>
      </c>
      <c r="AJ50" s="93" t="s">
        <v>100</v>
      </c>
      <c r="AK50" s="93" t="s">
        <v>100</v>
      </c>
      <c r="AL50" s="92">
        <v>0</v>
      </c>
      <c r="AM50" s="92">
        <v>0</v>
      </c>
      <c r="AN50" s="92">
        <v>0</v>
      </c>
      <c r="AO50" s="92">
        <v>0</v>
      </c>
      <c r="AP50" s="92">
        <v>0</v>
      </c>
      <c r="AQ50" s="92">
        <v>0</v>
      </c>
      <c r="AR50" s="114" t="s">
        <v>100</v>
      </c>
      <c r="AS50" s="114" t="s">
        <v>100</v>
      </c>
      <c r="AT50" s="114" t="s">
        <v>100</v>
      </c>
      <c r="AU50" s="92">
        <v>730001</v>
      </c>
      <c r="AV50" s="92">
        <v>28533</v>
      </c>
      <c r="AW50" s="92">
        <v>758534</v>
      </c>
      <c r="AX50" s="92">
        <v>718356</v>
      </c>
      <c r="AY50" s="92">
        <v>8889</v>
      </c>
      <c r="AZ50" s="92">
        <v>727245</v>
      </c>
      <c r="BA50" s="114">
        <v>98.404796705757931</v>
      </c>
      <c r="BB50" s="114">
        <v>31.153401324781832</v>
      </c>
      <c r="BC50" s="114">
        <v>95.875069542037679</v>
      </c>
    </row>
    <row r="51" spans="1:55" ht="32.25" customHeight="1">
      <c r="A51" s="39" t="s">
        <v>59</v>
      </c>
      <c r="B51" s="92">
        <v>0</v>
      </c>
      <c r="C51" s="92">
        <v>0</v>
      </c>
      <c r="D51" s="92">
        <v>0</v>
      </c>
      <c r="E51" s="92">
        <v>0</v>
      </c>
      <c r="F51" s="92">
        <v>0</v>
      </c>
      <c r="G51" s="92">
        <v>0</v>
      </c>
      <c r="H51" s="114" t="s">
        <v>100</v>
      </c>
      <c r="I51" s="114" t="s">
        <v>100</v>
      </c>
      <c r="J51" s="114" t="s">
        <v>100</v>
      </c>
      <c r="K51" s="92">
        <v>0</v>
      </c>
      <c r="L51" s="92">
        <v>0</v>
      </c>
      <c r="M51" s="92">
        <v>0</v>
      </c>
      <c r="N51" s="92">
        <v>0</v>
      </c>
      <c r="O51" s="92">
        <v>0</v>
      </c>
      <c r="P51" s="92">
        <v>0</v>
      </c>
      <c r="Q51" s="114" t="s">
        <v>100</v>
      </c>
      <c r="R51" s="114" t="s">
        <v>100</v>
      </c>
      <c r="S51" s="114" t="s">
        <v>100</v>
      </c>
      <c r="T51" s="92">
        <v>0</v>
      </c>
      <c r="U51" s="92">
        <v>0</v>
      </c>
      <c r="V51" s="92">
        <v>0</v>
      </c>
      <c r="W51" s="92">
        <v>0</v>
      </c>
      <c r="X51" s="92">
        <v>0</v>
      </c>
      <c r="Y51" s="92">
        <v>0</v>
      </c>
      <c r="Z51" s="114" t="s">
        <v>100</v>
      </c>
      <c r="AA51" s="114" t="s">
        <v>100</v>
      </c>
      <c r="AB51" s="114" t="s">
        <v>100</v>
      </c>
      <c r="AC51" s="92">
        <v>0</v>
      </c>
      <c r="AD51" s="92">
        <v>0</v>
      </c>
      <c r="AE51" s="92">
        <v>0</v>
      </c>
      <c r="AF51" s="92">
        <v>0</v>
      </c>
      <c r="AG51" s="92">
        <v>0</v>
      </c>
      <c r="AH51" s="92">
        <v>0</v>
      </c>
      <c r="AI51" s="93" t="s">
        <v>100</v>
      </c>
      <c r="AJ51" s="93" t="s">
        <v>100</v>
      </c>
      <c r="AK51" s="93" t="s">
        <v>100</v>
      </c>
      <c r="AL51" s="92">
        <v>0</v>
      </c>
      <c r="AM51" s="92">
        <v>0</v>
      </c>
      <c r="AN51" s="92">
        <v>0</v>
      </c>
      <c r="AO51" s="92">
        <v>0</v>
      </c>
      <c r="AP51" s="92">
        <v>0</v>
      </c>
      <c r="AQ51" s="92">
        <v>0</v>
      </c>
      <c r="AR51" s="114" t="s">
        <v>100</v>
      </c>
      <c r="AS51" s="114" t="s">
        <v>100</v>
      </c>
      <c r="AT51" s="114" t="s">
        <v>100</v>
      </c>
      <c r="AU51" s="92">
        <v>636530</v>
      </c>
      <c r="AV51" s="92">
        <v>29343</v>
      </c>
      <c r="AW51" s="92">
        <v>665873</v>
      </c>
      <c r="AX51" s="92">
        <v>630849</v>
      </c>
      <c r="AY51" s="92">
        <v>9423</v>
      </c>
      <c r="AZ51" s="92">
        <v>640272</v>
      </c>
      <c r="BA51" s="114">
        <v>99.107504752329035</v>
      </c>
      <c r="BB51" s="114">
        <v>32.113280850628776</v>
      </c>
      <c r="BC51" s="114">
        <v>96.155272852330697</v>
      </c>
    </row>
    <row r="52" spans="1:55" ht="32.25" customHeight="1">
      <c r="A52" s="39" t="s">
        <v>60</v>
      </c>
      <c r="B52" s="92">
        <v>0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114" t="s">
        <v>100</v>
      </c>
      <c r="I52" s="114" t="s">
        <v>100</v>
      </c>
      <c r="J52" s="114" t="s">
        <v>100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114" t="s">
        <v>100</v>
      </c>
      <c r="R52" s="114" t="s">
        <v>100</v>
      </c>
      <c r="S52" s="114" t="s">
        <v>100</v>
      </c>
      <c r="T52" s="92">
        <v>0</v>
      </c>
      <c r="U52" s="92">
        <v>0</v>
      </c>
      <c r="V52" s="92">
        <v>0</v>
      </c>
      <c r="W52" s="92">
        <v>0</v>
      </c>
      <c r="X52" s="92">
        <v>0</v>
      </c>
      <c r="Y52" s="92">
        <v>0</v>
      </c>
      <c r="Z52" s="114" t="s">
        <v>100</v>
      </c>
      <c r="AA52" s="114" t="s">
        <v>100</v>
      </c>
      <c r="AB52" s="114" t="s">
        <v>100</v>
      </c>
      <c r="AC52" s="92">
        <v>0</v>
      </c>
      <c r="AD52" s="92">
        <v>0</v>
      </c>
      <c r="AE52" s="92">
        <v>0</v>
      </c>
      <c r="AF52" s="92">
        <v>0</v>
      </c>
      <c r="AG52" s="92">
        <v>0</v>
      </c>
      <c r="AH52" s="92">
        <v>0</v>
      </c>
      <c r="AI52" s="93" t="s">
        <v>100</v>
      </c>
      <c r="AJ52" s="93" t="s">
        <v>100</v>
      </c>
      <c r="AK52" s="93" t="s">
        <v>100</v>
      </c>
      <c r="AL52" s="92">
        <v>0</v>
      </c>
      <c r="AM52" s="92">
        <v>0</v>
      </c>
      <c r="AN52" s="92">
        <v>0</v>
      </c>
      <c r="AO52" s="92">
        <v>0</v>
      </c>
      <c r="AP52" s="92">
        <v>0</v>
      </c>
      <c r="AQ52" s="92">
        <v>0</v>
      </c>
      <c r="AR52" s="114" t="s">
        <v>100</v>
      </c>
      <c r="AS52" s="114" t="s">
        <v>100</v>
      </c>
      <c r="AT52" s="114" t="s">
        <v>100</v>
      </c>
      <c r="AU52" s="92">
        <v>689074</v>
      </c>
      <c r="AV52" s="92">
        <v>22539</v>
      </c>
      <c r="AW52" s="92">
        <v>711613</v>
      </c>
      <c r="AX52" s="92">
        <v>682413</v>
      </c>
      <c r="AY52" s="92">
        <v>6695</v>
      </c>
      <c r="AZ52" s="92">
        <v>689108</v>
      </c>
      <c r="BA52" s="114">
        <v>99.033340395951669</v>
      </c>
      <c r="BB52" s="114">
        <v>29.704068503482851</v>
      </c>
      <c r="BC52" s="114">
        <v>96.837466431894867</v>
      </c>
    </row>
    <row r="53" spans="1:55" ht="32.25" customHeight="1">
      <c r="A53" s="39" t="s">
        <v>61</v>
      </c>
      <c r="B53" s="92">
        <v>35</v>
      </c>
      <c r="C53" s="92">
        <v>0</v>
      </c>
      <c r="D53" s="92">
        <v>35</v>
      </c>
      <c r="E53" s="92">
        <v>35</v>
      </c>
      <c r="F53" s="92">
        <v>0</v>
      </c>
      <c r="G53" s="92">
        <v>35</v>
      </c>
      <c r="H53" s="114">
        <v>100</v>
      </c>
      <c r="I53" s="114" t="s">
        <v>100</v>
      </c>
      <c r="J53" s="114">
        <v>100</v>
      </c>
      <c r="K53" s="92">
        <v>35</v>
      </c>
      <c r="L53" s="92">
        <v>0</v>
      </c>
      <c r="M53" s="92">
        <v>35</v>
      </c>
      <c r="N53" s="92">
        <v>35</v>
      </c>
      <c r="O53" s="92">
        <v>0</v>
      </c>
      <c r="P53" s="92">
        <v>35</v>
      </c>
      <c r="Q53" s="114">
        <v>100</v>
      </c>
      <c r="R53" s="114" t="s">
        <v>100</v>
      </c>
      <c r="S53" s="114">
        <v>100</v>
      </c>
      <c r="T53" s="92">
        <v>0</v>
      </c>
      <c r="U53" s="92">
        <v>0</v>
      </c>
      <c r="V53" s="92">
        <v>0</v>
      </c>
      <c r="W53" s="92">
        <v>0</v>
      </c>
      <c r="X53" s="92">
        <v>0</v>
      </c>
      <c r="Y53" s="92">
        <v>0</v>
      </c>
      <c r="Z53" s="114" t="s">
        <v>100</v>
      </c>
      <c r="AA53" s="114" t="s">
        <v>100</v>
      </c>
      <c r="AB53" s="114" t="s">
        <v>100</v>
      </c>
      <c r="AC53" s="92">
        <v>0</v>
      </c>
      <c r="AD53" s="92">
        <v>0</v>
      </c>
      <c r="AE53" s="92">
        <v>0</v>
      </c>
      <c r="AF53" s="92">
        <v>0</v>
      </c>
      <c r="AG53" s="92">
        <v>0</v>
      </c>
      <c r="AH53" s="92">
        <v>0</v>
      </c>
      <c r="AI53" s="93" t="s">
        <v>100</v>
      </c>
      <c r="AJ53" s="93" t="s">
        <v>100</v>
      </c>
      <c r="AK53" s="93" t="s">
        <v>100</v>
      </c>
      <c r="AL53" s="92">
        <v>0</v>
      </c>
      <c r="AM53" s="92">
        <v>0</v>
      </c>
      <c r="AN53" s="92">
        <v>0</v>
      </c>
      <c r="AO53" s="92">
        <v>0</v>
      </c>
      <c r="AP53" s="92">
        <v>0</v>
      </c>
      <c r="AQ53" s="92">
        <v>0</v>
      </c>
      <c r="AR53" s="114" t="s">
        <v>100</v>
      </c>
      <c r="AS53" s="114" t="s">
        <v>100</v>
      </c>
      <c r="AT53" s="114" t="s">
        <v>100</v>
      </c>
      <c r="AU53" s="92">
        <v>516239</v>
      </c>
      <c r="AV53" s="92">
        <v>25150</v>
      </c>
      <c r="AW53" s="92">
        <v>541389</v>
      </c>
      <c r="AX53" s="92">
        <v>512461</v>
      </c>
      <c r="AY53" s="92">
        <v>6152</v>
      </c>
      <c r="AZ53" s="92">
        <v>518613</v>
      </c>
      <c r="BA53" s="114">
        <v>99.268168425864772</v>
      </c>
      <c r="BB53" s="114">
        <v>24.461232604373759</v>
      </c>
      <c r="BC53" s="114">
        <v>95.793043449349724</v>
      </c>
    </row>
    <row r="54" spans="1:55" s="48" customFormat="1" ht="32.25" customHeight="1">
      <c r="A54" s="39" t="s">
        <v>62</v>
      </c>
      <c r="B54" s="92">
        <v>1775</v>
      </c>
      <c r="C54" s="92">
        <v>0</v>
      </c>
      <c r="D54" s="92">
        <v>1775</v>
      </c>
      <c r="E54" s="92">
        <v>1775</v>
      </c>
      <c r="F54" s="92">
        <v>0</v>
      </c>
      <c r="G54" s="92">
        <v>1775</v>
      </c>
      <c r="H54" s="114">
        <v>100</v>
      </c>
      <c r="I54" s="114" t="s">
        <v>100</v>
      </c>
      <c r="J54" s="114">
        <v>100</v>
      </c>
      <c r="K54" s="92">
        <v>1775</v>
      </c>
      <c r="L54" s="92">
        <v>0</v>
      </c>
      <c r="M54" s="92">
        <v>1775</v>
      </c>
      <c r="N54" s="92">
        <v>1775</v>
      </c>
      <c r="O54" s="92">
        <v>0</v>
      </c>
      <c r="P54" s="92">
        <v>1775</v>
      </c>
      <c r="Q54" s="114">
        <v>100</v>
      </c>
      <c r="R54" s="114" t="s">
        <v>100</v>
      </c>
      <c r="S54" s="114">
        <v>100</v>
      </c>
      <c r="T54" s="92">
        <v>0</v>
      </c>
      <c r="U54" s="92">
        <v>0</v>
      </c>
      <c r="V54" s="92">
        <v>0</v>
      </c>
      <c r="W54" s="92">
        <v>0</v>
      </c>
      <c r="X54" s="92">
        <v>0</v>
      </c>
      <c r="Y54" s="92">
        <v>0</v>
      </c>
      <c r="Z54" s="114" t="s">
        <v>100</v>
      </c>
      <c r="AA54" s="114" t="s">
        <v>100</v>
      </c>
      <c r="AB54" s="114" t="s">
        <v>100</v>
      </c>
      <c r="AC54" s="92">
        <v>0</v>
      </c>
      <c r="AD54" s="92">
        <v>0</v>
      </c>
      <c r="AE54" s="92">
        <v>0</v>
      </c>
      <c r="AF54" s="92">
        <v>0</v>
      </c>
      <c r="AG54" s="92">
        <v>0</v>
      </c>
      <c r="AH54" s="92">
        <v>0</v>
      </c>
      <c r="AI54" s="93" t="s">
        <v>100</v>
      </c>
      <c r="AJ54" s="93" t="s">
        <v>100</v>
      </c>
      <c r="AK54" s="93" t="s">
        <v>100</v>
      </c>
      <c r="AL54" s="92">
        <v>0</v>
      </c>
      <c r="AM54" s="92">
        <v>0</v>
      </c>
      <c r="AN54" s="92">
        <v>0</v>
      </c>
      <c r="AO54" s="92">
        <v>0</v>
      </c>
      <c r="AP54" s="92">
        <v>0</v>
      </c>
      <c r="AQ54" s="92">
        <v>0</v>
      </c>
      <c r="AR54" s="114" t="s">
        <v>100</v>
      </c>
      <c r="AS54" s="114" t="s">
        <v>100</v>
      </c>
      <c r="AT54" s="114" t="s">
        <v>100</v>
      </c>
      <c r="AU54" s="92">
        <v>1916044</v>
      </c>
      <c r="AV54" s="92">
        <v>8583</v>
      </c>
      <c r="AW54" s="92">
        <v>1924627</v>
      </c>
      <c r="AX54" s="92">
        <v>1906594</v>
      </c>
      <c r="AY54" s="92">
        <v>3615</v>
      </c>
      <c r="AZ54" s="92">
        <v>1910209</v>
      </c>
      <c r="BA54" s="114">
        <v>99.506796294865879</v>
      </c>
      <c r="BB54" s="114">
        <v>42.118140510311079</v>
      </c>
      <c r="BC54" s="114">
        <v>99.250867830493902</v>
      </c>
    </row>
    <row r="55" spans="1:55" ht="32.25" customHeight="1">
      <c r="A55" s="38" t="s">
        <v>63</v>
      </c>
      <c r="B55" s="90">
        <v>5</v>
      </c>
      <c r="C55" s="90">
        <v>0</v>
      </c>
      <c r="D55" s="90">
        <v>5</v>
      </c>
      <c r="E55" s="90">
        <v>5</v>
      </c>
      <c r="F55" s="90">
        <v>0</v>
      </c>
      <c r="G55" s="90">
        <v>5</v>
      </c>
      <c r="H55" s="113">
        <v>100</v>
      </c>
      <c r="I55" s="113" t="s">
        <v>100</v>
      </c>
      <c r="J55" s="113">
        <v>100</v>
      </c>
      <c r="K55" s="90">
        <v>5</v>
      </c>
      <c r="L55" s="90">
        <v>0</v>
      </c>
      <c r="M55" s="90">
        <v>5</v>
      </c>
      <c r="N55" s="90">
        <v>5</v>
      </c>
      <c r="O55" s="90">
        <v>0</v>
      </c>
      <c r="P55" s="90">
        <v>5</v>
      </c>
      <c r="Q55" s="113">
        <v>100</v>
      </c>
      <c r="R55" s="113" t="s">
        <v>100</v>
      </c>
      <c r="S55" s="113">
        <v>100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113" t="s">
        <v>100</v>
      </c>
      <c r="AA55" s="113" t="s">
        <v>100</v>
      </c>
      <c r="AB55" s="113" t="s">
        <v>100</v>
      </c>
      <c r="AC55" s="90">
        <v>0</v>
      </c>
      <c r="AD55" s="90">
        <v>0</v>
      </c>
      <c r="AE55" s="90">
        <v>0</v>
      </c>
      <c r="AF55" s="90">
        <v>0</v>
      </c>
      <c r="AG55" s="90">
        <v>0</v>
      </c>
      <c r="AH55" s="90">
        <v>0</v>
      </c>
      <c r="AI55" s="91" t="s">
        <v>100</v>
      </c>
      <c r="AJ55" s="91" t="s">
        <v>100</v>
      </c>
      <c r="AK55" s="91" t="s">
        <v>100</v>
      </c>
      <c r="AL55" s="90">
        <v>0</v>
      </c>
      <c r="AM55" s="90">
        <v>0</v>
      </c>
      <c r="AN55" s="90">
        <v>0</v>
      </c>
      <c r="AO55" s="90">
        <v>0</v>
      </c>
      <c r="AP55" s="90">
        <v>0</v>
      </c>
      <c r="AQ55" s="90">
        <v>0</v>
      </c>
      <c r="AR55" s="113" t="s">
        <v>100</v>
      </c>
      <c r="AS55" s="113" t="s">
        <v>100</v>
      </c>
      <c r="AT55" s="113" t="s">
        <v>100</v>
      </c>
      <c r="AU55" s="90">
        <v>1117724</v>
      </c>
      <c r="AV55" s="90">
        <v>50321</v>
      </c>
      <c r="AW55" s="90">
        <v>1168045</v>
      </c>
      <c r="AX55" s="90">
        <v>1094898</v>
      </c>
      <c r="AY55" s="90">
        <v>9873</v>
      </c>
      <c r="AZ55" s="90">
        <v>1104771</v>
      </c>
      <c r="BA55" s="113">
        <v>97.957814272575334</v>
      </c>
      <c r="BB55" s="113">
        <v>19.62003934738976</v>
      </c>
      <c r="BC55" s="113">
        <v>94.582914185669225</v>
      </c>
    </row>
    <row r="56" spans="1:55" ht="32.25" customHeight="1">
      <c r="A56" s="39" t="s">
        <v>64</v>
      </c>
      <c r="B56" s="92">
        <v>0</v>
      </c>
      <c r="C56" s="92">
        <v>0</v>
      </c>
      <c r="D56" s="92">
        <v>0</v>
      </c>
      <c r="E56" s="92">
        <v>0</v>
      </c>
      <c r="F56" s="92">
        <v>0</v>
      </c>
      <c r="G56" s="92">
        <v>0</v>
      </c>
      <c r="H56" s="114" t="s">
        <v>100</v>
      </c>
      <c r="I56" s="114" t="s">
        <v>100</v>
      </c>
      <c r="J56" s="114" t="s">
        <v>100</v>
      </c>
      <c r="K56" s="92">
        <v>0</v>
      </c>
      <c r="L56" s="92">
        <v>0</v>
      </c>
      <c r="M56" s="92">
        <v>0</v>
      </c>
      <c r="N56" s="92">
        <v>0</v>
      </c>
      <c r="O56" s="92">
        <v>0</v>
      </c>
      <c r="P56" s="92">
        <v>0</v>
      </c>
      <c r="Q56" s="114" t="s">
        <v>100</v>
      </c>
      <c r="R56" s="114" t="s">
        <v>100</v>
      </c>
      <c r="S56" s="114" t="s">
        <v>100</v>
      </c>
      <c r="T56" s="92">
        <v>0</v>
      </c>
      <c r="U56" s="92">
        <v>0</v>
      </c>
      <c r="V56" s="92">
        <v>0</v>
      </c>
      <c r="W56" s="92">
        <v>0</v>
      </c>
      <c r="X56" s="92">
        <v>0</v>
      </c>
      <c r="Y56" s="92">
        <v>0</v>
      </c>
      <c r="Z56" s="114" t="s">
        <v>100</v>
      </c>
      <c r="AA56" s="114" t="s">
        <v>100</v>
      </c>
      <c r="AB56" s="114" t="s">
        <v>100</v>
      </c>
      <c r="AC56" s="92">
        <v>0</v>
      </c>
      <c r="AD56" s="92">
        <v>0</v>
      </c>
      <c r="AE56" s="92">
        <v>0</v>
      </c>
      <c r="AF56" s="92">
        <v>0</v>
      </c>
      <c r="AG56" s="92">
        <v>0</v>
      </c>
      <c r="AH56" s="92">
        <v>0</v>
      </c>
      <c r="AI56" s="93" t="s">
        <v>100</v>
      </c>
      <c r="AJ56" s="93" t="s">
        <v>100</v>
      </c>
      <c r="AK56" s="93" t="s">
        <v>100</v>
      </c>
      <c r="AL56" s="92">
        <v>0</v>
      </c>
      <c r="AM56" s="92">
        <v>0</v>
      </c>
      <c r="AN56" s="92">
        <v>0</v>
      </c>
      <c r="AO56" s="92">
        <v>0</v>
      </c>
      <c r="AP56" s="92">
        <v>0</v>
      </c>
      <c r="AQ56" s="92">
        <v>0</v>
      </c>
      <c r="AR56" s="114" t="s">
        <v>100</v>
      </c>
      <c r="AS56" s="114" t="s">
        <v>100</v>
      </c>
      <c r="AT56" s="114" t="s">
        <v>100</v>
      </c>
      <c r="AU56" s="92">
        <v>2557174</v>
      </c>
      <c r="AV56" s="92">
        <v>64448</v>
      </c>
      <c r="AW56" s="92">
        <v>2621622</v>
      </c>
      <c r="AX56" s="92">
        <v>2546458</v>
      </c>
      <c r="AY56" s="92">
        <v>8057</v>
      </c>
      <c r="AZ56" s="92">
        <v>2554515</v>
      </c>
      <c r="BA56" s="114">
        <v>99.58094365107732</v>
      </c>
      <c r="BB56" s="114">
        <v>12.501551638530287</v>
      </c>
      <c r="BC56" s="114">
        <v>97.440248823056876</v>
      </c>
    </row>
    <row r="57" spans="1:55" ht="32.25" customHeight="1">
      <c r="A57" s="39" t="s">
        <v>65</v>
      </c>
      <c r="B57" s="92">
        <v>14129</v>
      </c>
      <c r="C57" s="92">
        <v>0</v>
      </c>
      <c r="D57" s="92">
        <v>14129</v>
      </c>
      <c r="E57" s="92">
        <v>14129</v>
      </c>
      <c r="F57" s="92">
        <v>0</v>
      </c>
      <c r="G57" s="92">
        <v>14129</v>
      </c>
      <c r="H57" s="114">
        <v>100</v>
      </c>
      <c r="I57" s="114" t="s">
        <v>100</v>
      </c>
      <c r="J57" s="114">
        <v>100</v>
      </c>
      <c r="K57" s="92">
        <v>14129</v>
      </c>
      <c r="L57" s="92">
        <v>0</v>
      </c>
      <c r="M57" s="92">
        <v>14129</v>
      </c>
      <c r="N57" s="92">
        <v>14129</v>
      </c>
      <c r="O57" s="92">
        <v>0</v>
      </c>
      <c r="P57" s="92">
        <v>14129</v>
      </c>
      <c r="Q57" s="114">
        <v>100</v>
      </c>
      <c r="R57" s="114" t="s">
        <v>100</v>
      </c>
      <c r="S57" s="114">
        <v>100</v>
      </c>
      <c r="T57" s="92">
        <v>0</v>
      </c>
      <c r="U57" s="92">
        <v>0</v>
      </c>
      <c r="V57" s="92">
        <v>0</v>
      </c>
      <c r="W57" s="92">
        <v>0</v>
      </c>
      <c r="X57" s="92">
        <v>0</v>
      </c>
      <c r="Y57" s="92">
        <v>0</v>
      </c>
      <c r="Z57" s="114" t="s">
        <v>100</v>
      </c>
      <c r="AA57" s="114" t="s">
        <v>100</v>
      </c>
      <c r="AB57" s="114" t="s">
        <v>100</v>
      </c>
      <c r="AC57" s="92">
        <v>0</v>
      </c>
      <c r="AD57" s="92">
        <v>0</v>
      </c>
      <c r="AE57" s="92">
        <v>0</v>
      </c>
      <c r="AF57" s="92">
        <v>0</v>
      </c>
      <c r="AG57" s="92">
        <v>0</v>
      </c>
      <c r="AH57" s="92">
        <v>0</v>
      </c>
      <c r="AI57" s="93" t="s">
        <v>100</v>
      </c>
      <c r="AJ57" s="93" t="s">
        <v>100</v>
      </c>
      <c r="AK57" s="93" t="s">
        <v>100</v>
      </c>
      <c r="AL57" s="92">
        <v>0</v>
      </c>
      <c r="AM57" s="92">
        <v>0</v>
      </c>
      <c r="AN57" s="92">
        <v>0</v>
      </c>
      <c r="AO57" s="92">
        <v>0</v>
      </c>
      <c r="AP57" s="92">
        <v>0</v>
      </c>
      <c r="AQ57" s="92">
        <v>0</v>
      </c>
      <c r="AR57" s="114" t="s">
        <v>100</v>
      </c>
      <c r="AS57" s="114" t="s">
        <v>100</v>
      </c>
      <c r="AT57" s="114" t="s">
        <v>100</v>
      </c>
      <c r="AU57" s="92">
        <v>2004583</v>
      </c>
      <c r="AV57" s="92">
        <v>40099</v>
      </c>
      <c r="AW57" s="92">
        <v>2044682</v>
      </c>
      <c r="AX57" s="92">
        <v>1988502</v>
      </c>
      <c r="AY57" s="92">
        <v>3005</v>
      </c>
      <c r="AZ57" s="92">
        <v>1991507</v>
      </c>
      <c r="BA57" s="114">
        <v>99.197788268183459</v>
      </c>
      <c r="BB57" s="114">
        <v>7.4939524676425844</v>
      </c>
      <c r="BC57" s="114">
        <v>97.399351097138819</v>
      </c>
    </row>
    <row r="58" spans="1:55" ht="32.25" customHeight="1">
      <c r="A58" s="39" t="s">
        <v>66</v>
      </c>
      <c r="B58" s="92">
        <v>0</v>
      </c>
      <c r="C58" s="92">
        <v>0</v>
      </c>
      <c r="D58" s="92">
        <v>0</v>
      </c>
      <c r="E58" s="92">
        <v>0</v>
      </c>
      <c r="F58" s="92">
        <v>0</v>
      </c>
      <c r="G58" s="92">
        <v>0</v>
      </c>
      <c r="H58" s="114" t="s">
        <v>100</v>
      </c>
      <c r="I58" s="114" t="s">
        <v>100</v>
      </c>
      <c r="J58" s="114" t="s">
        <v>100</v>
      </c>
      <c r="K58" s="92">
        <v>0</v>
      </c>
      <c r="L58" s="92">
        <v>0</v>
      </c>
      <c r="M58" s="92">
        <v>0</v>
      </c>
      <c r="N58" s="92">
        <v>0</v>
      </c>
      <c r="O58" s="92">
        <v>0</v>
      </c>
      <c r="P58" s="92">
        <v>0</v>
      </c>
      <c r="Q58" s="114" t="s">
        <v>100</v>
      </c>
      <c r="R58" s="114" t="s">
        <v>100</v>
      </c>
      <c r="S58" s="114" t="s">
        <v>100</v>
      </c>
      <c r="T58" s="92">
        <v>0</v>
      </c>
      <c r="U58" s="92">
        <v>0</v>
      </c>
      <c r="V58" s="92">
        <v>0</v>
      </c>
      <c r="W58" s="92">
        <v>0</v>
      </c>
      <c r="X58" s="92">
        <v>0</v>
      </c>
      <c r="Y58" s="92">
        <v>0</v>
      </c>
      <c r="Z58" s="114" t="s">
        <v>100</v>
      </c>
      <c r="AA58" s="114" t="s">
        <v>100</v>
      </c>
      <c r="AB58" s="114" t="s">
        <v>100</v>
      </c>
      <c r="AC58" s="92">
        <v>0</v>
      </c>
      <c r="AD58" s="92">
        <v>0</v>
      </c>
      <c r="AE58" s="92">
        <v>0</v>
      </c>
      <c r="AF58" s="92">
        <v>0</v>
      </c>
      <c r="AG58" s="92">
        <v>0</v>
      </c>
      <c r="AH58" s="92">
        <v>0</v>
      </c>
      <c r="AI58" s="93" t="s">
        <v>100</v>
      </c>
      <c r="AJ58" s="93" t="s">
        <v>100</v>
      </c>
      <c r="AK58" s="93" t="s">
        <v>100</v>
      </c>
      <c r="AL58" s="92">
        <v>0</v>
      </c>
      <c r="AM58" s="92">
        <v>0</v>
      </c>
      <c r="AN58" s="92">
        <v>0</v>
      </c>
      <c r="AO58" s="92">
        <v>0</v>
      </c>
      <c r="AP58" s="92">
        <v>0</v>
      </c>
      <c r="AQ58" s="92">
        <v>0</v>
      </c>
      <c r="AR58" s="114" t="s">
        <v>100</v>
      </c>
      <c r="AS58" s="114" t="s">
        <v>100</v>
      </c>
      <c r="AT58" s="114" t="s">
        <v>100</v>
      </c>
      <c r="AU58" s="92">
        <v>2119877</v>
      </c>
      <c r="AV58" s="92">
        <v>38170</v>
      </c>
      <c r="AW58" s="92">
        <v>2158047</v>
      </c>
      <c r="AX58" s="92">
        <v>2099818</v>
      </c>
      <c r="AY58" s="92">
        <v>6865</v>
      </c>
      <c r="AZ58" s="92">
        <v>2106683</v>
      </c>
      <c r="BA58" s="114">
        <v>99.053765855283118</v>
      </c>
      <c r="BB58" s="114">
        <v>17.98532879224522</v>
      </c>
      <c r="BC58" s="114">
        <v>97.619885016406045</v>
      </c>
    </row>
    <row r="59" spans="1:55" s="48" customFormat="1" ht="32.25" customHeight="1">
      <c r="A59" s="40" t="s">
        <v>67</v>
      </c>
      <c r="B59" s="94">
        <v>0</v>
      </c>
      <c r="C59" s="94">
        <v>0</v>
      </c>
      <c r="D59" s="94">
        <v>0</v>
      </c>
      <c r="E59" s="94">
        <v>0</v>
      </c>
      <c r="F59" s="94">
        <v>0</v>
      </c>
      <c r="G59" s="94">
        <v>0</v>
      </c>
      <c r="H59" s="115" t="s">
        <v>100</v>
      </c>
      <c r="I59" s="115" t="s">
        <v>100</v>
      </c>
      <c r="J59" s="115" t="s">
        <v>100</v>
      </c>
      <c r="K59" s="94">
        <v>0</v>
      </c>
      <c r="L59" s="94">
        <v>0</v>
      </c>
      <c r="M59" s="94">
        <v>0</v>
      </c>
      <c r="N59" s="94">
        <v>0</v>
      </c>
      <c r="O59" s="94">
        <v>0</v>
      </c>
      <c r="P59" s="94">
        <v>0</v>
      </c>
      <c r="Q59" s="115" t="s">
        <v>100</v>
      </c>
      <c r="R59" s="115" t="s">
        <v>100</v>
      </c>
      <c r="S59" s="115" t="s">
        <v>100</v>
      </c>
      <c r="T59" s="94">
        <v>0</v>
      </c>
      <c r="U59" s="94">
        <v>0</v>
      </c>
      <c r="V59" s="94">
        <v>0</v>
      </c>
      <c r="W59" s="94">
        <v>0</v>
      </c>
      <c r="X59" s="94">
        <v>0</v>
      </c>
      <c r="Y59" s="94">
        <v>0</v>
      </c>
      <c r="Z59" s="115" t="s">
        <v>100</v>
      </c>
      <c r="AA59" s="115" t="s">
        <v>100</v>
      </c>
      <c r="AB59" s="115" t="s">
        <v>100</v>
      </c>
      <c r="AC59" s="94">
        <v>0</v>
      </c>
      <c r="AD59" s="94">
        <v>0</v>
      </c>
      <c r="AE59" s="94">
        <v>0</v>
      </c>
      <c r="AF59" s="94">
        <v>0</v>
      </c>
      <c r="AG59" s="94">
        <v>0</v>
      </c>
      <c r="AH59" s="94">
        <v>0</v>
      </c>
      <c r="AI59" s="95" t="s">
        <v>100</v>
      </c>
      <c r="AJ59" s="95" t="s">
        <v>100</v>
      </c>
      <c r="AK59" s="95" t="s">
        <v>100</v>
      </c>
      <c r="AL59" s="94">
        <v>0</v>
      </c>
      <c r="AM59" s="94">
        <v>0</v>
      </c>
      <c r="AN59" s="94">
        <v>0</v>
      </c>
      <c r="AO59" s="94">
        <v>0</v>
      </c>
      <c r="AP59" s="94">
        <v>0</v>
      </c>
      <c r="AQ59" s="94">
        <v>0</v>
      </c>
      <c r="AR59" s="115" t="s">
        <v>100</v>
      </c>
      <c r="AS59" s="115" t="s">
        <v>100</v>
      </c>
      <c r="AT59" s="115" t="s">
        <v>100</v>
      </c>
      <c r="AU59" s="94">
        <v>511788</v>
      </c>
      <c r="AV59" s="94">
        <v>17753</v>
      </c>
      <c r="AW59" s="94">
        <v>529541</v>
      </c>
      <c r="AX59" s="94">
        <v>509526</v>
      </c>
      <c r="AY59" s="94">
        <v>3499</v>
      </c>
      <c r="AZ59" s="94">
        <v>513025</v>
      </c>
      <c r="BA59" s="115">
        <v>99.558020117704984</v>
      </c>
      <c r="BB59" s="115">
        <v>19.709344899453612</v>
      </c>
      <c r="BC59" s="115">
        <v>96.881072475974477</v>
      </c>
    </row>
    <row r="60" spans="1:55" ht="32.25" customHeight="1">
      <c r="A60" s="39" t="s">
        <v>68</v>
      </c>
      <c r="B60" s="92">
        <v>0</v>
      </c>
      <c r="C60" s="92">
        <v>0</v>
      </c>
      <c r="D60" s="92">
        <v>0</v>
      </c>
      <c r="E60" s="92">
        <v>0</v>
      </c>
      <c r="F60" s="92">
        <v>0</v>
      </c>
      <c r="G60" s="92">
        <v>0</v>
      </c>
      <c r="H60" s="114" t="s">
        <v>100</v>
      </c>
      <c r="I60" s="114" t="s">
        <v>100</v>
      </c>
      <c r="J60" s="114" t="s">
        <v>100</v>
      </c>
      <c r="K60" s="92">
        <v>0</v>
      </c>
      <c r="L60" s="92">
        <v>0</v>
      </c>
      <c r="M60" s="92">
        <v>0</v>
      </c>
      <c r="N60" s="92">
        <v>0</v>
      </c>
      <c r="O60" s="92">
        <v>0</v>
      </c>
      <c r="P60" s="92">
        <v>0</v>
      </c>
      <c r="Q60" s="114" t="s">
        <v>100</v>
      </c>
      <c r="R60" s="114" t="s">
        <v>100</v>
      </c>
      <c r="S60" s="114" t="s">
        <v>100</v>
      </c>
      <c r="T60" s="92">
        <v>0</v>
      </c>
      <c r="U60" s="92">
        <v>0</v>
      </c>
      <c r="V60" s="92">
        <v>0</v>
      </c>
      <c r="W60" s="92">
        <v>0</v>
      </c>
      <c r="X60" s="92">
        <v>0</v>
      </c>
      <c r="Y60" s="92">
        <v>0</v>
      </c>
      <c r="Z60" s="114" t="s">
        <v>100</v>
      </c>
      <c r="AA60" s="114" t="s">
        <v>100</v>
      </c>
      <c r="AB60" s="114" t="s">
        <v>100</v>
      </c>
      <c r="AC60" s="92">
        <v>0</v>
      </c>
      <c r="AD60" s="92">
        <v>0</v>
      </c>
      <c r="AE60" s="92">
        <v>0</v>
      </c>
      <c r="AF60" s="92">
        <v>0</v>
      </c>
      <c r="AG60" s="92">
        <v>0</v>
      </c>
      <c r="AH60" s="92">
        <v>0</v>
      </c>
      <c r="AI60" s="93" t="s">
        <v>100</v>
      </c>
      <c r="AJ60" s="93" t="s">
        <v>100</v>
      </c>
      <c r="AK60" s="91" t="s">
        <v>100</v>
      </c>
      <c r="AL60" s="92">
        <v>0</v>
      </c>
      <c r="AM60" s="92">
        <v>0</v>
      </c>
      <c r="AN60" s="92">
        <v>0</v>
      </c>
      <c r="AO60" s="92">
        <v>0</v>
      </c>
      <c r="AP60" s="92">
        <v>0</v>
      </c>
      <c r="AQ60" s="92">
        <v>0</v>
      </c>
      <c r="AR60" s="114" t="s">
        <v>100</v>
      </c>
      <c r="AS60" s="114" t="s">
        <v>100</v>
      </c>
      <c r="AT60" s="114" t="s">
        <v>100</v>
      </c>
      <c r="AU60" s="92">
        <v>3684653</v>
      </c>
      <c r="AV60" s="92">
        <v>69574</v>
      </c>
      <c r="AW60" s="92">
        <v>3754227</v>
      </c>
      <c r="AX60" s="92">
        <v>3684601</v>
      </c>
      <c r="AY60" s="92">
        <v>15149</v>
      </c>
      <c r="AZ60" s="92">
        <v>3699750</v>
      </c>
      <c r="BA60" s="114">
        <v>99.998588740920795</v>
      </c>
      <c r="BB60" s="114">
        <v>21.773938540259291</v>
      </c>
      <c r="BC60" s="114">
        <v>98.548915662265486</v>
      </c>
    </row>
    <row r="61" spans="1:55" ht="32.25" customHeight="1">
      <c r="A61" s="39" t="s">
        <v>69</v>
      </c>
      <c r="B61" s="92">
        <v>0</v>
      </c>
      <c r="C61" s="92">
        <v>0</v>
      </c>
      <c r="D61" s="92">
        <v>0</v>
      </c>
      <c r="E61" s="92">
        <v>0</v>
      </c>
      <c r="F61" s="92">
        <v>0</v>
      </c>
      <c r="G61" s="92">
        <v>0</v>
      </c>
      <c r="H61" s="114" t="s">
        <v>100</v>
      </c>
      <c r="I61" s="114" t="s">
        <v>100</v>
      </c>
      <c r="J61" s="114" t="s">
        <v>100</v>
      </c>
      <c r="K61" s="92">
        <v>0</v>
      </c>
      <c r="L61" s="92">
        <v>0</v>
      </c>
      <c r="M61" s="92">
        <v>0</v>
      </c>
      <c r="N61" s="92">
        <v>0</v>
      </c>
      <c r="O61" s="92">
        <v>0</v>
      </c>
      <c r="P61" s="92">
        <v>0</v>
      </c>
      <c r="Q61" s="114" t="s">
        <v>100</v>
      </c>
      <c r="R61" s="114" t="s">
        <v>100</v>
      </c>
      <c r="S61" s="114" t="s">
        <v>100</v>
      </c>
      <c r="T61" s="92">
        <v>0</v>
      </c>
      <c r="U61" s="92">
        <v>0</v>
      </c>
      <c r="V61" s="92">
        <v>0</v>
      </c>
      <c r="W61" s="92">
        <v>0</v>
      </c>
      <c r="X61" s="92">
        <v>0</v>
      </c>
      <c r="Y61" s="92">
        <v>0</v>
      </c>
      <c r="Z61" s="114" t="s">
        <v>100</v>
      </c>
      <c r="AA61" s="114" t="s">
        <v>100</v>
      </c>
      <c r="AB61" s="114" t="s">
        <v>100</v>
      </c>
      <c r="AC61" s="92">
        <v>0</v>
      </c>
      <c r="AD61" s="92">
        <v>0</v>
      </c>
      <c r="AE61" s="92">
        <v>0</v>
      </c>
      <c r="AF61" s="92">
        <v>0</v>
      </c>
      <c r="AG61" s="92">
        <v>0</v>
      </c>
      <c r="AH61" s="92">
        <v>0</v>
      </c>
      <c r="AI61" s="93" t="s">
        <v>100</v>
      </c>
      <c r="AJ61" s="93" t="s">
        <v>100</v>
      </c>
      <c r="AK61" s="93" t="s">
        <v>100</v>
      </c>
      <c r="AL61" s="92">
        <v>0</v>
      </c>
      <c r="AM61" s="92">
        <v>0</v>
      </c>
      <c r="AN61" s="92">
        <v>0</v>
      </c>
      <c r="AO61" s="92">
        <v>0</v>
      </c>
      <c r="AP61" s="92">
        <v>0</v>
      </c>
      <c r="AQ61" s="92">
        <v>0</v>
      </c>
      <c r="AR61" s="114" t="s">
        <v>100</v>
      </c>
      <c r="AS61" s="114" t="s">
        <v>100</v>
      </c>
      <c r="AT61" s="114" t="s">
        <v>100</v>
      </c>
      <c r="AU61" s="92">
        <v>1167545</v>
      </c>
      <c r="AV61" s="92">
        <v>18125</v>
      </c>
      <c r="AW61" s="92">
        <v>1185670</v>
      </c>
      <c r="AX61" s="92">
        <v>1167144</v>
      </c>
      <c r="AY61" s="92">
        <v>48</v>
      </c>
      <c r="AZ61" s="92">
        <v>1167192</v>
      </c>
      <c r="BA61" s="114">
        <v>99.965654428737224</v>
      </c>
      <c r="BB61" s="114">
        <v>0.26482758620689656</v>
      </c>
      <c r="BC61" s="114">
        <v>98.441556250896127</v>
      </c>
    </row>
    <row r="62" spans="1:55" ht="32.25" customHeight="1">
      <c r="A62" s="39" t="s">
        <v>70</v>
      </c>
      <c r="B62" s="92">
        <v>0</v>
      </c>
      <c r="C62" s="92">
        <v>0</v>
      </c>
      <c r="D62" s="92">
        <v>0</v>
      </c>
      <c r="E62" s="92">
        <v>0</v>
      </c>
      <c r="F62" s="92">
        <v>0</v>
      </c>
      <c r="G62" s="92">
        <v>0</v>
      </c>
      <c r="H62" s="114" t="s">
        <v>100</v>
      </c>
      <c r="I62" s="114" t="s">
        <v>100</v>
      </c>
      <c r="J62" s="114" t="s">
        <v>100</v>
      </c>
      <c r="K62" s="92">
        <v>0</v>
      </c>
      <c r="L62" s="92">
        <v>0</v>
      </c>
      <c r="M62" s="92">
        <v>0</v>
      </c>
      <c r="N62" s="92">
        <v>0</v>
      </c>
      <c r="O62" s="92">
        <v>0</v>
      </c>
      <c r="P62" s="92">
        <v>0</v>
      </c>
      <c r="Q62" s="114" t="s">
        <v>100</v>
      </c>
      <c r="R62" s="114" t="s">
        <v>100</v>
      </c>
      <c r="S62" s="114" t="s">
        <v>100</v>
      </c>
      <c r="T62" s="92">
        <v>0</v>
      </c>
      <c r="U62" s="92">
        <v>0</v>
      </c>
      <c r="V62" s="92">
        <v>0</v>
      </c>
      <c r="W62" s="92">
        <v>0</v>
      </c>
      <c r="X62" s="92">
        <v>0</v>
      </c>
      <c r="Y62" s="92">
        <v>0</v>
      </c>
      <c r="Z62" s="114" t="s">
        <v>100</v>
      </c>
      <c r="AA62" s="114" t="s">
        <v>100</v>
      </c>
      <c r="AB62" s="114" t="s">
        <v>100</v>
      </c>
      <c r="AC62" s="92">
        <v>0</v>
      </c>
      <c r="AD62" s="92">
        <v>0</v>
      </c>
      <c r="AE62" s="92">
        <v>0</v>
      </c>
      <c r="AF62" s="92">
        <v>0</v>
      </c>
      <c r="AG62" s="92">
        <v>0</v>
      </c>
      <c r="AH62" s="92">
        <v>0</v>
      </c>
      <c r="AI62" s="93" t="s">
        <v>100</v>
      </c>
      <c r="AJ62" s="93" t="s">
        <v>100</v>
      </c>
      <c r="AK62" s="93" t="s">
        <v>100</v>
      </c>
      <c r="AL62" s="92">
        <v>0</v>
      </c>
      <c r="AM62" s="92">
        <v>0</v>
      </c>
      <c r="AN62" s="92">
        <v>0</v>
      </c>
      <c r="AO62" s="92">
        <v>0</v>
      </c>
      <c r="AP62" s="92">
        <v>0</v>
      </c>
      <c r="AQ62" s="92">
        <v>0</v>
      </c>
      <c r="AR62" s="114" t="s">
        <v>100</v>
      </c>
      <c r="AS62" s="114" t="s">
        <v>100</v>
      </c>
      <c r="AT62" s="114" t="s">
        <v>100</v>
      </c>
      <c r="AU62" s="92">
        <v>986388</v>
      </c>
      <c r="AV62" s="92">
        <v>6515</v>
      </c>
      <c r="AW62" s="92">
        <v>992903</v>
      </c>
      <c r="AX62" s="92">
        <v>981223</v>
      </c>
      <c r="AY62" s="92">
        <v>3686</v>
      </c>
      <c r="AZ62" s="92">
        <v>984909</v>
      </c>
      <c r="BA62" s="114">
        <v>99.476372380848105</v>
      </c>
      <c r="BB62" s="114">
        <v>56.577129700690712</v>
      </c>
      <c r="BC62" s="114">
        <v>99.194886106699244</v>
      </c>
    </row>
    <row r="63" spans="1:55" ht="32.25" customHeight="1">
      <c r="A63" s="39" t="s">
        <v>71</v>
      </c>
      <c r="B63" s="92">
        <v>0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114" t="s">
        <v>100</v>
      </c>
      <c r="I63" s="114" t="s">
        <v>100</v>
      </c>
      <c r="J63" s="114" t="s">
        <v>100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114" t="s">
        <v>100</v>
      </c>
      <c r="R63" s="114" t="s">
        <v>100</v>
      </c>
      <c r="S63" s="114" t="s">
        <v>100</v>
      </c>
      <c r="T63" s="92">
        <v>0</v>
      </c>
      <c r="U63" s="92">
        <v>0</v>
      </c>
      <c r="V63" s="92">
        <v>0</v>
      </c>
      <c r="W63" s="92">
        <v>0</v>
      </c>
      <c r="X63" s="92">
        <v>0</v>
      </c>
      <c r="Y63" s="92">
        <v>0</v>
      </c>
      <c r="Z63" s="114" t="s">
        <v>100</v>
      </c>
      <c r="AA63" s="114" t="s">
        <v>100</v>
      </c>
      <c r="AB63" s="114" t="s">
        <v>100</v>
      </c>
      <c r="AC63" s="92">
        <v>0</v>
      </c>
      <c r="AD63" s="92">
        <v>0</v>
      </c>
      <c r="AE63" s="92">
        <v>0</v>
      </c>
      <c r="AF63" s="92">
        <v>0</v>
      </c>
      <c r="AG63" s="92">
        <v>0</v>
      </c>
      <c r="AH63" s="92">
        <v>0</v>
      </c>
      <c r="AI63" s="93" t="s">
        <v>100</v>
      </c>
      <c r="AJ63" s="93" t="s">
        <v>100</v>
      </c>
      <c r="AK63" s="93" t="s">
        <v>100</v>
      </c>
      <c r="AL63" s="92">
        <v>0</v>
      </c>
      <c r="AM63" s="92">
        <v>0</v>
      </c>
      <c r="AN63" s="92">
        <v>0</v>
      </c>
      <c r="AO63" s="92">
        <v>0</v>
      </c>
      <c r="AP63" s="92">
        <v>0</v>
      </c>
      <c r="AQ63" s="92">
        <v>0</v>
      </c>
      <c r="AR63" s="114" t="s">
        <v>100</v>
      </c>
      <c r="AS63" s="114" t="s">
        <v>100</v>
      </c>
      <c r="AT63" s="114" t="s">
        <v>100</v>
      </c>
      <c r="AU63" s="92">
        <v>135120</v>
      </c>
      <c r="AV63" s="92">
        <v>4</v>
      </c>
      <c r="AW63" s="92">
        <v>135124</v>
      </c>
      <c r="AX63" s="92">
        <v>135105</v>
      </c>
      <c r="AY63" s="92">
        <v>0</v>
      </c>
      <c r="AZ63" s="92">
        <v>135105</v>
      </c>
      <c r="BA63" s="114">
        <v>99.988898756660745</v>
      </c>
      <c r="BB63" s="114" t="s">
        <v>100</v>
      </c>
      <c r="BC63" s="114">
        <v>99.985938841360536</v>
      </c>
    </row>
    <row r="64" spans="1:55" s="48" customFormat="1" ht="32.25" customHeight="1">
      <c r="A64" s="40" t="s">
        <v>72</v>
      </c>
      <c r="B64" s="94">
        <v>0</v>
      </c>
      <c r="C64" s="94">
        <v>0</v>
      </c>
      <c r="D64" s="94">
        <v>0</v>
      </c>
      <c r="E64" s="94">
        <v>0</v>
      </c>
      <c r="F64" s="94">
        <v>0</v>
      </c>
      <c r="G64" s="94">
        <v>0</v>
      </c>
      <c r="H64" s="115" t="s">
        <v>100</v>
      </c>
      <c r="I64" s="115" t="s">
        <v>100</v>
      </c>
      <c r="J64" s="115" t="s">
        <v>100</v>
      </c>
      <c r="K64" s="94">
        <v>0</v>
      </c>
      <c r="L64" s="94">
        <v>0</v>
      </c>
      <c r="M64" s="94">
        <v>0</v>
      </c>
      <c r="N64" s="94">
        <v>0</v>
      </c>
      <c r="O64" s="94">
        <v>0</v>
      </c>
      <c r="P64" s="94">
        <v>0</v>
      </c>
      <c r="Q64" s="115" t="s">
        <v>100</v>
      </c>
      <c r="R64" s="115" t="s">
        <v>100</v>
      </c>
      <c r="S64" s="115" t="s">
        <v>100</v>
      </c>
      <c r="T64" s="94">
        <v>0</v>
      </c>
      <c r="U64" s="94">
        <v>0</v>
      </c>
      <c r="V64" s="94">
        <v>0</v>
      </c>
      <c r="W64" s="94">
        <v>0</v>
      </c>
      <c r="X64" s="94">
        <v>0</v>
      </c>
      <c r="Y64" s="94">
        <v>0</v>
      </c>
      <c r="Z64" s="115" t="s">
        <v>100</v>
      </c>
      <c r="AA64" s="115" t="s">
        <v>100</v>
      </c>
      <c r="AB64" s="115" t="s">
        <v>100</v>
      </c>
      <c r="AC64" s="94">
        <v>0</v>
      </c>
      <c r="AD64" s="94">
        <v>0</v>
      </c>
      <c r="AE64" s="94">
        <v>0</v>
      </c>
      <c r="AF64" s="94">
        <v>0</v>
      </c>
      <c r="AG64" s="94">
        <v>0</v>
      </c>
      <c r="AH64" s="94">
        <v>0</v>
      </c>
      <c r="AI64" s="95" t="s">
        <v>100</v>
      </c>
      <c r="AJ64" s="95" t="s">
        <v>100</v>
      </c>
      <c r="AK64" s="95" t="s">
        <v>100</v>
      </c>
      <c r="AL64" s="94">
        <v>0</v>
      </c>
      <c r="AM64" s="94">
        <v>0</v>
      </c>
      <c r="AN64" s="94">
        <v>0</v>
      </c>
      <c r="AO64" s="94">
        <v>0</v>
      </c>
      <c r="AP64" s="94">
        <v>0</v>
      </c>
      <c r="AQ64" s="94">
        <v>0</v>
      </c>
      <c r="AR64" s="115" t="s">
        <v>100</v>
      </c>
      <c r="AS64" s="115" t="s">
        <v>100</v>
      </c>
      <c r="AT64" s="115" t="s">
        <v>100</v>
      </c>
      <c r="AU64" s="94">
        <v>2186527</v>
      </c>
      <c r="AV64" s="94">
        <v>26218</v>
      </c>
      <c r="AW64" s="94">
        <v>2212745</v>
      </c>
      <c r="AX64" s="94">
        <v>2171985</v>
      </c>
      <c r="AY64" s="94">
        <v>9393</v>
      </c>
      <c r="AZ64" s="94">
        <v>2181378</v>
      </c>
      <c r="BA64" s="115">
        <v>99.334927032686991</v>
      </c>
      <c r="BB64" s="115">
        <v>35.826531390647645</v>
      </c>
      <c r="BC64" s="115">
        <v>98.582439458681421</v>
      </c>
    </row>
    <row r="65" spans="1:55" ht="32.25" customHeight="1" thickBot="1">
      <c r="A65" s="39" t="s">
        <v>85</v>
      </c>
      <c r="B65" s="92">
        <v>0</v>
      </c>
      <c r="C65" s="92">
        <v>0</v>
      </c>
      <c r="D65" s="92">
        <v>0</v>
      </c>
      <c r="E65" s="92">
        <v>0</v>
      </c>
      <c r="F65" s="92">
        <v>0</v>
      </c>
      <c r="G65" s="92">
        <v>0</v>
      </c>
      <c r="H65" s="114" t="s">
        <v>100</v>
      </c>
      <c r="I65" s="114" t="s">
        <v>100</v>
      </c>
      <c r="J65" s="114" t="s">
        <v>100</v>
      </c>
      <c r="K65" s="92">
        <v>0</v>
      </c>
      <c r="L65" s="92">
        <v>0</v>
      </c>
      <c r="M65" s="92">
        <v>0</v>
      </c>
      <c r="N65" s="92">
        <v>0</v>
      </c>
      <c r="O65" s="92">
        <v>0</v>
      </c>
      <c r="P65" s="92">
        <v>0</v>
      </c>
      <c r="Q65" s="114" t="s">
        <v>100</v>
      </c>
      <c r="R65" s="114" t="s">
        <v>100</v>
      </c>
      <c r="S65" s="114" t="s">
        <v>100</v>
      </c>
      <c r="T65" s="92">
        <v>0</v>
      </c>
      <c r="U65" s="92">
        <v>0</v>
      </c>
      <c r="V65" s="92">
        <v>0</v>
      </c>
      <c r="W65" s="92">
        <v>0</v>
      </c>
      <c r="X65" s="92">
        <v>0</v>
      </c>
      <c r="Y65" s="92">
        <v>0</v>
      </c>
      <c r="Z65" s="114" t="s">
        <v>100</v>
      </c>
      <c r="AA65" s="114" t="s">
        <v>100</v>
      </c>
      <c r="AB65" s="114" t="s">
        <v>100</v>
      </c>
      <c r="AC65" s="92">
        <v>0</v>
      </c>
      <c r="AD65" s="92">
        <v>0</v>
      </c>
      <c r="AE65" s="92">
        <v>0</v>
      </c>
      <c r="AF65" s="92">
        <v>0</v>
      </c>
      <c r="AG65" s="92">
        <v>0</v>
      </c>
      <c r="AH65" s="92">
        <v>0</v>
      </c>
      <c r="AI65" s="93" t="s">
        <v>100</v>
      </c>
      <c r="AJ65" s="93" t="s">
        <v>100</v>
      </c>
      <c r="AK65" s="93" t="s">
        <v>100</v>
      </c>
      <c r="AL65" s="92">
        <v>0</v>
      </c>
      <c r="AM65" s="92">
        <v>0</v>
      </c>
      <c r="AN65" s="92">
        <v>0</v>
      </c>
      <c r="AO65" s="92">
        <v>0</v>
      </c>
      <c r="AP65" s="92">
        <v>0</v>
      </c>
      <c r="AQ65" s="92">
        <v>0</v>
      </c>
      <c r="AR65" s="114" t="s">
        <v>100</v>
      </c>
      <c r="AS65" s="114" t="s">
        <v>100</v>
      </c>
      <c r="AT65" s="114" t="s">
        <v>100</v>
      </c>
      <c r="AU65" s="92">
        <v>541930</v>
      </c>
      <c r="AV65" s="92">
        <v>7267</v>
      </c>
      <c r="AW65" s="92">
        <v>549197</v>
      </c>
      <c r="AX65" s="92">
        <v>540467</v>
      </c>
      <c r="AY65" s="92">
        <v>5471</v>
      </c>
      <c r="AZ65" s="92">
        <v>545938</v>
      </c>
      <c r="BA65" s="114">
        <v>99.7300389349178</v>
      </c>
      <c r="BB65" s="114">
        <v>75.285537360671526</v>
      </c>
      <c r="BC65" s="114">
        <v>99.406588164174238</v>
      </c>
    </row>
    <row r="66" spans="1:55" ht="32.25" customHeight="1" thickTop="1" thickBot="1">
      <c r="A66" s="41" t="s">
        <v>73</v>
      </c>
      <c r="B66" s="97">
        <v>148830</v>
      </c>
      <c r="C66" s="97">
        <v>5365</v>
      </c>
      <c r="D66" s="97">
        <v>154195</v>
      </c>
      <c r="E66" s="97">
        <v>147916</v>
      </c>
      <c r="F66" s="97">
        <v>230</v>
      </c>
      <c r="G66" s="97">
        <v>148146</v>
      </c>
      <c r="H66" s="117">
        <v>99.385876503393135</v>
      </c>
      <c r="I66" s="117">
        <v>4.2870456663560113</v>
      </c>
      <c r="J66" s="117">
        <v>96.077045299782739</v>
      </c>
      <c r="K66" s="97">
        <v>148830</v>
      </c>
      <c r="L66" s="97">
        <v>5365</v>
      </c>
      <c r="M66" s="97">
        <v>154195</v>
      </c>
      <c r="N66" s="97">
        <v>147916</v>
      </c>
      <c r="O66" s="97">
        <v>230</v>
      </c>
      <c r="P66" s="97">
        <v>148146</v>
      </c>
      <c r="Q66" s="117">
        <v>99.385876503393135</v>
      </c>
      <c r="R66" s="117">
        <v>4.2870456663560113</v>
      </c>
      <c r="S66" s="117">
        <v>96.077045299782739</v>
      </c>
      <c r="T66" s="97">
        <v>0</v>
      </c>
      <c r="U66" s="97">
        <v>0</v>
      </c>
      <c r="V66" s="97">
        <v>0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  <c r="AD66" s="97">
        <v>0</v>
      </c>
      <c r="AE66" s="97">
        <v>0</v>
      </c>
      <c r="AF66" s="97">
        <v>0</v>
      </c>
      <c r="AG66" s="97">
        <v>0</v>
      </c>
      <c r="AH66" s="97">
        <v>0</v>
      </c>
      <c r="AI66" s="97">
        <v>0</v>
      </c>
      <c r="AJ66" s="97">
        <v>0</v>
      </c>
      <c r="AK66" s="97">
        <v>0</v>
      </c>
      <c r="AL66" s="97">
        <v>0</v>
      </c>
      <c r="AM66" s="97">
        <v>0</v>
      </c>
      <c r="AN66" s="97">
        <v>0</v>
      </c>
      <c r="AO66" s="97">
        <v>0</v>
      </c>
      <c r="AP66" s="97">
        <v>0</v>
      </c>
      <c r="AQ66" s="97">
        <v>0</v>
      </c>
      <c r="AR66" s="120" t="s">
        <v>100</v>
      </c>
      <c r="AS66" s="120" t="s">
        <v>100</v>
      </c>
      <c r="AT66" s="120" t="s">
        <v>100</v>
      </c>
      <c r="AU66" s="97">
        <v>54800012</v>
      </c>
      <c r="AV66" s="97">
        <v>2734185</v>
      </c>
      <c r="AW66" s="97">
        <v>57534197</v>
      </c>
      <c r="AX66" s="97">
        <v>54175776</v>
      </c>
      <c r="AY66" s="97">
        <v>526311</v>
      </c>
      <c r="AZ66" s="97">
        <v>54702087</v>
      </c>
      <c r="BA66" s="120">
        <v>98.860883461120409</v>
      </c>
      <c r="BB66" s="120">
        <v>19.249282693014553</v>
      </c>
      <c r="BC66" s="120">
        <v>95.07751885370017</v>
      </c>
    </row>
    <row r="67" spans="1:55" ht="32.25" customHeight="1" thickTop="1">
      <c r="A67" s="42" t="s">
        <v>74</v>
      </c>
      <c r="B67" s="98">
        <v>14902077</v>
      </c>
      <c r="C67" s="98">
        <v>403139</v>
      </c>
      <c r="D67" s="98">
        <v>15305216</v>
      </c>
      <c r="E67" s="98">
        <v>14688474</v>
      </c>
      <c r="F67" s="98">
        <v>98231</v>
      </c>
      <c r="G67" s="98">
        <v>14786705</v>
      </c>
      <c r="H67" s="118">
        <v>98.566622625825914</v>
      </c>
      <c r="I67" s="118">
        <v>24.366533627359299</v>
      </c>
      <c r="J67" s="118">
        <v>96.612194169621645</v>
      </c>
      <c r="K67" s="98">
        <v>387418</v>
      </c>
      <c r="L67" s="98">
        <v>42221</v>
      </c>
      <c r="M67" s="98">
        <v>429639</v>
      </c>
      <c r="N67" s="98">
        <v>381801</v>
      </c>
      <c r="O67" s="98">
        <v>10915</v>
      </c>
      <c r="P67" s="98">
        <v>392716</v>
      </c>
      <c r="Q67" s="118">
        <v>98.550144804836108</v>
      </c>
      <c r="R67" s="118">
        <v>25.852064138698751</v>
      </c>
      <c r="S67" s="118">
        <v>91.406040885487585</v>
      </c>
      <c r="T67" s="98">
        <v>4399289</v>
      </c>
      <c r="U67" s="98">
        <v>41754</v>
      </c>
      <c r="V67" s="98">
        <v>4441043</v>
      </c>
      <c r="W67" s="98">
        <v>4335891</v>
      </c>
      <c r="X67" s="98">
        <v>10452</v>
      </c>
      <c r="Y67" s="98">
        <v>4346343</v>
      </c>
      <c r="Z67" s="118">
        <v>98.558903495542111</v>
      </c>
      <c r="AA67" s="118">
        <v>25.032332231642478</v>
      </c>
      <c r="AB67" s="118">
        <v>97.867618034772462</v>
      </c>
      <c r="AC67" s="98">
        <v>10115370</v>
      </c>
      <c r="AD67" s="98">
        <v>319164</v>
      </c>
      <c r="AE67" s="98">
        <v>10434534</v>
      </c>
      <c r="AF67" s="98">
        <v>9970782</v>
      </c>
      <c r="AG67" s="98">
        <v>76864</v>
      </c>
      <c r="AH67" s="98">
        <v>10047646</v>
      </c>
      <c r="AI67" s="98">
        <v>98.570610862479569</v>
      </c>
      <c r="AJ67" s="98">
        <v>24.082916619668886</v>
      </c>
      <c r="AK67" s="98">
        <v>96.292234995832104</v>
      </c>
      <c r="AL67" s="98">
        <v>0</v>
      </c>
      <c r="AM67" s="98">
        <v>0</v>
      </c>
      <c r="AN67" s="98">
        <v>0</v>
      </c>
      <c r="AO67" s="98">
        <v>0</v>
      </c>
      <c r="AP67" s="98">
        <v>0</v>
      </c>
      <c r="AQ67" s="98">
        <v>0</v>
      </c>
      <c r="AR67" s="121" t="s">
        <v>100</v>
      </c>
      <c r="AS67" s="121" t="s">
        <v>100</v>
      </c>
      <c r="AT67" s="121" t="s">
        <v>100</v>
      </c>
      <c r="AU67" s="98">
        <v>271154388</v>
      </c>
      <c r="AV67" s="98">
        <v>10874000</v>
      </c>
      <c r="AW67" s="98">
        <v>282028388</v>
      </c>
      <c r="AX67" s="98">
        <v>267812470</v>
      </c>
      <c r="AY67" s="98">
        <v>2331373</v>
      </c>
      <c r="AZ67" s="98">
        <v>270143843</v>
      </c>
      <c r="BA67" s="121">
        <v>98.767522065694919</v>
      </c>
      <c r="BB67" s="121">
        <v>21.43988412727607</v>
      </c>
      <c r="BC67" s="121">
        <v>95.786046545073333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195" fitToHeight="10" orientation="portrait" useFirstPageNumber="1" r:id="rId1"/>
  <headerFooter alignWithMargins="0">
    <oddHeader>&amp;L&amp;24　　第２２表の１　税目別収入の状況</oddHeader>
    <oddFooter>&amp;C&amp;30&amp;P</oddFooter>
  </headerFooter>
  <colBreaks count="5" manualBreakCount="5">
    <brk id="10" max="1048575" man="1"/>
    <brk id="19" max="1048575" man="1"/>
    <brk id="28" max="1048575" man="1"/>
    <brk id="37" max="1048575" man="1"/>
    <brk id="4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/>
  </sheetPr>
  <dimension ref="A1:J67"/>
  <sheetViews>
    <sheetView showOutlineSymbols="0" view="pageBreakPreview" zoomScale="55" zoomScaleNormal="50" zoomScaleSheetLayoutView="55" workbookViewId="0">
      <pane xSplit="1" ySplit="5" topLeftCell="B6" activePane="bottomRight" state="frozen"/>
      <selection activeCell="E82" sqref="E82"/>
      <selection pane="topRight" activeCell="E82" sqref="E82"/>
      <selection pane="bottomLeft" activeCell="E82" sqref="E82"/>
      <selection pane="bottomRight"/>
    </sheetView>
  </sheetViews>
  <sheetFormatPr defaultColWidth="24.69921875" defaultRowHeight="14.4"/>
  <cols>
    <col min="1" max="10" width="20.59765625" style="50" customWidth="1"/>
  </cols>
  <sheetData>
    <row r="1" spans="1:10" s="8" customFormat="1" ht="25.8">
      <c r="A1" s="7"/>
      <c r="B1" s="7" t="s">
        <v>80</v>
      </c>
    </row>
    <row r="2" spans="1:10" ht="36" customHeight="1">
      <c r="A2" s="23" t="s">
        <v>7</v>
      </c>
      <c r="B2" s="14"/>
      <c r="C2" s="15" t="s">
        <v>8</v>
      </c>
      <c r="D2" s="15"/>
      <c r="E2" s="14"/>
      <c r="F2" s="15" t="s">
        <v>9</v>
      </c>
      <c r="G2" s="15"/>
      <c r="H2" s="14"/>
      <c r="I2" s="15" t="s">
        <v>10</v>
      </c>
      <c r="J2" s="16"/>
    </row>
    <row r="3" spans="1:10" ht="24" customHeight="1">
      <c r="A3" s="2"/>
      <c r="B3" s="17"/>
      <c r="C3" s="17"/>
      <c r="D3" s="17"/>
      <c r="E3" s="17"/>
      <c r="F3" s="17"/>
      <c r="G3" s="17"/>
      <c r="H3" s="17"/>
      <c r="I3" s="17"/>
      <c r="J3" s="17"/>
    </row>
    <row r="4" spans="1:10" ht="24" customHeight="1">
      <c r="A4" s="2"/>
      <c r="B4" s="18" t="s">
        <v>11</v>
      </c>
      <c r="C4" s="18" t="s">
        <v>12</v>
      </c>
      <c r="D4" s="18" t="s">
        <v>13</v>
      </c>
      <c r="E4" s="18" t="s">
        <v>14</v>
      </c>
      <c r="F4" s="18" t="s">
        <v>15</v>
      </c>
      <c r="G4" s="18" t="s">
        <v>16</v>
      </c>
      <c r="H4" s="18" t="s">
        <v>17</v>
      </c>
      <c r="I4" s="18" t="s">
        <v>18</v>
      </c>
      <c r="J4" s="19" t="s">
        <v>19</v>
      </c>
    </row>
    <row r="5" spans="1:10" ht="24" customHeight="1">
      <c r="A5" s="1"/>
      <c r="B5" s="20"/>
      <c r="C5" s="20"/>
      <c r="D5" s="20"/>
      <c r="E5" s="20"/>
      <c r="F5" s="20"/>
      <c r="G5" s="20"/>
      <c r="H5" s="20"/>
      <c r="I5" s="20"/>
      <c r="J5" s="21"/>
    </row>
    <row r="6" spans="1:10" ht="32.25" customHeight="1">
      <c r="A6" s="3" t="s">
        <v>20</v>
      </c>
      <c r="B6" s="101">
        <v>4828316</v>
      </c>
      <c r="C6" s="101">
        <v>1274531</v>
      </c>
      <c r="D6" s="24">
        <v>6102847</v>
      </c>
      <c r="E6" s="101">
        <v>4559020</v>
      </c>
      <c r="F6" s="101">
        <v>276882</v>
      </c>
      <c r="G6" s="24">
        <v>4835902</v>
      </c>
      <c r="H6" s="70">
        <v>94.422568862518531</v>
      </c>
      <c r="I6" s="70">
        <v>21.72422640171169</v>
      </c>
      <c r="J6" s="31">
        <v>79.240098924321714</v>
      </c>
    </row>
    <row r="7" spans="1:10" ht="32.25" customHeight="1">
      <c r="A7" s="4" t="s">
        <v>21</v>
      </c>
      <c r="B7" s="100">
        <v>2139267</v>
      </c>
      <c r="C7" s="100">
        <v>811025</v>
      </c>
      <c r="D7" s="25">
        <v>2950292</v>
      </c>
      <c r="E7" s="100">
        <v>1962040</v>
      </c>
      <c r="F7" s="100">
        <v>140988</v>
      </c>
      <c r="G7" s="25">
        <v>2103028</v>
      </c>
      <c r="H7" s="71">
        <v>91.715526860368527</v>
      </c>
      <c r="I7" s="71">
        <v>17.38392774575383</v>
      </c>
      <c r="J7" s="32">
        <v>71.282029033058421</v>
      </c>
    </row>
    <row r="8" spans="1:10" ht="32.25" customHeight="1">
      <c r="A8" s="4" t="s">
        <v>22</v>
      </c>
      <c r="B8" s="100">
        <v>5588972</v>
      </c>
      <c r="C8" s="100">
        <v>2860069</v>
      </c>
      <c r="D8" s="25">
        <v>8449041</v>
      </c>
      <c r="E8" s="100">
        <v>5002423</v>
      </c>
      <c r="F8" s="100">
        <v>549695</v>
      </c>
      <c r="G8" s="25">
        <v>5552118</v>
      </c>
      <c r="H8" s="71">
        <v>89.505243540314751</v>
      </c>
      <c r="I8" s="71">
        <v>19.219641204460451</v>
      </c>
      <c r="J8" s="32">
        <v>65.712996303367447</v>
      </c>
    </row>
    <row r="9" spans="1:10" ht="32.25" customHeight="1">
      <c r="A9" s="4" t="s">
        <v>23</v>
      </c>
      <c r="B9" s="100">
        <v>5400564</v>
      </c>
      <c r="C9" s="100">
        <v>5414269</v>
      </c>
      <c r="D9" s="25">
        <v>10814833</v>
      </c>
      <c r="E9" s="100">
        <v>4980427</v>
      </c>
      <c r="F9" s="100">
        <v>498940</v>
      </c>
      <c r="G9" s="25">
        <v>5479367</v>
      </c>
      <c r="H9" s="71">
        <v>92.220497710979828</v>
      </c>
      <c r="I9" s="71">
        <v>9.2152791078537106</v>
      </c>
      <c r="J9" s="32">
        <v>50.665294600480657</v>
      </c>
    </row>
    <row r="10" spans="1:10" ht="32.25" customHeight="1">
      <c r="A10" s="4" t="s">
        <v>24</v>
      </c>
      <c r="B10" s="100">
        <v>1017976</v>
      </c>
      <c r="C10" s="100">
        <v>174004</v>
      </c>
      <c r="D10" s="25">
        <v>1191980</v>
      </c>
      <c r="E10" s="100">
        <v>990340</v>
      </c>
      <c r="F10" s="100">
        <v>76805</v>
      </c>
      <c r="G10" s="25">
        <v>1067145</v>
      </c>
      <c r="H10" s="71">
        <v>97.285201222818614</v>
      </c>
      <c r="I10" s="71">
        <v>44.139789889887588</v>
      </c>
      <c r="J10" s="32">
        <v>89.527089380694306</v>
      </c>
    </row>
    <row r="11" spans="1:10" ht="32.25" customHeight="1">
      <c r="A11" s="3" t="s">
        <v>25</v>
      </c>
      <c r="B11" s="101">
        <v>1397139</v>
      </c>
      <c r="C11" s="101">
        <v>135691</v>
      </c>
      <c r="D11" s="24">
        <v>1532830</v>
      </c>
      <c r="E11" s="101">
        <v>1347559</v>
      </c>
      <c r="F11" s="101">
        <v>54982</v>
      </c>
      <c r="G11" s="24">
        <v>1402541</v>
      </c>
      <c r="H11" s="70">
        <v>96.451319446382939</v>
      </c>
      <c r="I11" s="72">
        <v>40.520005011386161</v>
      </c>
      <c r="J11" s="43">
        <v>91.500101120150319</v>
      </c>
    </row>
    <row r="12" spans="1:10" ht="32.25" customHeight="1">
      <c r="A12" s="4" t="s">
        <v>26</v>
      </c>
      <c r="B12" s="100">
        <v>771956</v>
      </c>
      <c r="C12" s="100">
        <v>158087</v>
      </c>
      <c r="D12" s="25">
        <v>930043</v>
      </c>
      <c r="E12" s="100">
        <v>738235</v>
      </c>
      <c r="F12" s="100">
        <v>33171</v>
      </c>
      <c r="G12" s="25">
        <v>771406</v>
      </c>
      <c r="H12" s="71">
        <v>95.631745850799788</v>
      </c>
      <c r="I12" s="71">
        <v>20.982750004744226</v>
      </c>
      <c r="J12" s="32">
        <v>82.943046719345233</v>
      </c>
    </row>
    <row r="13" spans="1:10" ht="32.25" customHeight="1">
      <c r="A13" s="4" t="s">
        <v>27</v>
      </c>
      <c r="B13" s="100">
        <v>719136</v>
      </c>
      <c r="C13" s="100">
        <v>315191</v>
      </c>
      <c r="D13" s="25">
        <v>1034327</v>
      </c>
      <c r="E13" s="100">
        <v>670315</v>
      </c>
      <c r="F13" s="100">
        <v>50004</v>
      </c>
      <c r="G13" s="25">
        <v>720319</v>
      </c>
      <c r="H13" s="71">
        <v>93.211158946291107</v>
      </c>
      <c r="I13" s="71">
        <v>15.864666186534516</v>
      </c>
      <c r="J13" s="32">
        <v>69.641322328431926</v>
      </c>
    </row>
    <row r="14" spans="1:10" ht="32.25" customHeight="1">
      <c r="A14" s="4" t="s">
        <v>28</v>
      </c>
      <c r="B14" s="100">
        <v>1052117</v>
      </c>
      <c r="C14" s="100">
        <v>435525</v>
      </c>
      <c r="D14" s="25">
        <v>1487642</v>
      </c>
      <c r="E14" s="100">
        <v>997392</v>
      </c>
      <c r="F14" s="100">
        <v>65471</v>
      </c>
      <c r="G14" s="25">
        <v>1062863</v>
      </c>
      <c r="H14" s="71">
        <v>94.798582286950975</v>
      </c>
      <c r="I14" s="71">
        <v>15.032661730095862</v>
      </c>
      <c r="J14" s="32">
        <v>71.446154383917644</v>
      </c>
    </row>
    <row r="15" spans="1:10" ht="32.25" customHeight="1">
      <c r="A15" s="12" t="s">
        <v>84</v>
      </c>
      <c r="B15" s="102">
        <v>676725</v>
      </c>
      <c r="C15" s="102">
        <v>286255</v>
      </c>
      <c r="D15" s="26">
        <v>962980</v>
      </c>
      <c r="E15" s="102">
        <v>636479</v>
      </c>
      <c r="F15" s="102">
        <v>47857</v>
      </c>
      <c r="G15" s="26">
        <v>684336</v>
      </c>
      <c r="H15" s="74">
        <v>94.052827958180941</v>
      </c>
      <c r="I15" s="73">
        <v>16.718310597194808</v>
      </c>
      <c r="J15" s="44">
        <v>71.064404245155671</v>
      </c>
    </row>
    <row r="16" spans="1:10" ht="32.25" customHeight="1">
      <c r="A16" s="4" t="s">
        <v>90</v>
      </c>
      <c r="B16" s="100">
        <v>315586</v>
      </c>
      <c r="C16" s="100">
        <v>317692</v>
      </c>
      <c r="D16" s="25">
        <v>633278</v>
      </c>
      <c r="E16" s="100">
        <v>288000</v>
      </c>
      <c r="F16" s="100">
        <v>36756</v>
      </c>
      <c r="G16" s="25">
        <v>324756</v>
      </c>
      <c r="H16" s="71">
        <v>91.258801087500714</v>
      </c>
      <c r="I16" s="71">
        <v>11.569696435541342</v>
      </c>
      <c r="J16" s="32">
        <v>51.281743562858651</v>
      </c>
    </row>
    <row r="17" spans="1:10" ht="32.25" customHeight="1">
      <c r="A17" s="4" t="s">
        <v>91</v>
      </c>
      <c r="B17" s="100">
        <v>1098432</v>
      </c>
      <c r="C17" s="100">
        <v>445379</v>
      </c>
      <c r="D17" s="25">
        <v>1543811</v>
      </c>
      <c r="E17" s="100">
        <v>1048120</v>
      </c>
      <c r="F17" s="100">
        <v>84109</v>
      </c>
      <c r="G17" s="25">
        <v>1132229</v>
      </c>
      <c r="H17" s="71">
        <v>95.419652741362242</v>
      </c>
      <c r="I17" s="71">
        <v>18.884814955352631</v>
      </c>
      <c r="J17" s="32">
        <v>73.339871266625252</v>
      </c>
    </row>
    <row r="18" spans="1:10" ht="32.25" customHeight="1" thickBot="1">
      <c r="A18" s="4" t="s">
        <v>95</v>
      </c>
      <c r="B18" s="100">
        <v>481292</v>
      </c>
      <c r="C18" s="100">
        <v>176597</v>
      </c>
      <c r="D18" s="25">
        <v>657889</v>
      </c>
      <c r="E18" s="100">
        <v>447763</v>
      </c>
      <c r="F18" s="100">
        <v>35783</v>
      </c>
      <c r="G18" s="25">
        <v>483546</v>
      </c>
      <c r="H18" s="71">
        <v>93.033543046632815</v>
      </c>
      <c r="I18" s="71">
        <v>20.262518615831524</v>
      </c>
      <c r="J18" s="32">
        <v>73.49963291679903</v>
      </c>
    </row>
    <row r="19" spans="1:10" ht="32.25" customHeight="1" thickTop="1" thickBot="1">
      <c r="A19" s="76" t="s">
        <v>86</v>
      </c>
      <c r="B19" s="103">
        <v>25487478</v>
      </c>
      <c r="C19" s="103">
        <v>12804315</v>
      </c>
      <c r="D19" s="77">
        <v>38291793</v>
      </c>
      <c r="E19" s="103">
        <v>23668113</v>
      </c>
      <c r="F19" s="103">
        <v>1951443</v>
      </c>
      <c r="G19" s="77">
        <v>25619556</v>
      </c>
      <c r="H19" s="99">
        <v>92.861729983641382</v>
      </c>
      <c r="I19" s="99">
        <v>15.240510718457021</v>
      </c>
      <c r="J19" s="99">
        <v>66.906127900566062</v>
      </c>
    </row>
    <row r="20" spans="1:10" ht="32.25" customHeight="1" thickTop="1">
      <c r="A20" s="4" t="s">
        <v>29</v>
      </c>
      <c r="B20" s="100">
        <v>242773</v>
      </c>
      <c r="C20" s="100">
        <v>53044</v>
      </c>
      <c r="D20" s="25">
        <v>295817</v>
      </c>
      <c r="E20" s="100">
        <v>236398</v>
      </c>
      <c r="F20" s="100">
        <v>8613</v>
      </c>
      <c r="G20" s="25">
        <v>245011</v>
      </c>
      <c r="H20" s="71">
        <v>97.374090199486758</v>
      </c>
      <c r="I20" s="71">
        <v>16.23746323806651</v>
      </c>
      <c r="J20" s="32">
        <v>82.825192602183108</v>
      </c>
    </row>
    <row r="21" spans="1:10" ht="32.25" customHeight="1">
      <c r="A21" s="4" t="s">
        <v>30</v>
      </c>
      <c r="B21" s="100">
        <v>196480</v>
      </c>
      <c r="C21" s="100">
        <v>11499</v>
      </c>
      <c r="D21" s="25">
        <v>207979</v>
      </c>
      <c r="E21" s="100">
        <v>193762</v>
      </c>
      <c r="F21" s="100">
        <v>3127</v>
      </c>
      <c r="G21" s="25">
        <v>196889</v>
      </c>
      <c r="H21" s="71">
        <v>98.616653094462535</v>
      </c>
      <c r="I21" s="71">
        <v>27.19366901469693</v>
      </c>
      <c r="J21" s="32">
        <v>94.667730876675051</v>
      </c>
    </row>
    <row r="22" spans="1:10" ht="32.25" customHeight="1">
      <c r="A22" s="4" t="s">
        <v>31</v>
      </c>
      <c r="B22" s="100">
        <v>225048</v>
      </c>
      <c r="C22" s="100">
        <v>77864</v>
      </c>
      <c r="D22" s="25">
        <v>302912</v>
      </c>
      <c r="E22" s="100">
        <v>211275</v>
      </c>
      <c r="F22" s="100">
        <v>13079</v>
      </c>
      <c r="G22" s="25">
        <v>224354</v>
      </c>
      <c r="H22" s="71">
        <v>93.879972272581853</v>
      </c>
      <c r="I22" s="71">
        <v>16.797236206719408</v>
      </c>
      <c r="J22" s="32">
        <v>74.06573526304669</v>
      </c>
    </row>
    <row r="23" spans="1:10" ht="32.25" customHeight="1">
      <c r="A23" s="4" t="s">
        <v>33</v>
      </c>
      <c r="B23" s="100">
        <v>158778</v>
      </c>
      <c r="C23" s="100">
        <v>75980</v>
      </c>
      <c r="D23" s="25">
        <v>234758</v>
      </c>
      <c r="E23" s="100">
        <v>148392</v>
      </c>
      <c r="F23" s="100">
        <v>11804</v>
      </c>
      <c r="G23" s="25">
        <v>160196</v>
      </c>
      <c r="H23" s="71">
        <v>93.458791520235792</v>
      </c>
      <c r="I23" s="71">
        <v>15.535667280863386</v>
      </c>
      <c r="J23" s="32">
        <v>68.238782064934952</v>
      </c>
    </row>
    <row r="24" spans="1:10" s="47" customFormat="1" ht="32.25" customHeight="1">
      <c r="A24" s="12" t="s">
        <v>34</v>
      </c>
      <c r="B24" s="100">
        <v>185655</v>
      </c>
      <c r="C24" s="100">
        <v>110336</v>
      </c>
      <c r="D24" s="25">
        <v>295991</v>
      </c>
      <c r="E24" s="100">
        <v>179014</v>
      </c>
      <c r="F24" s="100">
        <v>16578</v>
      </c>
      <c r="G24" s="25">
        <v>195592</v>
      </c>
      <c r="H24" s="71">
        <v>96.422935013869818</v>
      </c>
      <c r="I24" s="71">
        <v>15.025014501160092</v>
      </c>
      <c r="J24" s="33">
        <v>66.080387579352077</v>
      </c>
    </row>
    <row r="25" spans="1:10" ht="32.25" customHeight="1">
      <c r="A25" s="4" t="s">
        <v>35</v>
      </c>
      <c r="B25" s="101">
        <v>132430</v>
      </c>
      <c r="C25" s="101">
        <v>45522</v>
      </c>
      <c r="D25" s="24">
        <v>177952</v>
      </c>
      <c r="E25" s="101">
        <v>126618</v>
      </c>
      <c r="F25" s="101">
        <v>5091</v>
      </c>
      <c r="G25" s="24">
        <v>131709</v>
      </c>
      <c r="H25" s="70">
        <v>95.611266329381564</v>
      </c>
      <c r="I25" s="70">
        <v>11.18360353235798</v>
      </c>
      <c r="J25" s="32">
        <v>74.013778996583341</v>
      </c>
    </row>
    <row r="26" spans="1:10" ht="32.25" customHeight="1">
      <c r="A26" s="4" t="s">
        <v>36</v>
      </c>
      <c r="B26" s="100">
        <v>117750</v>
      </c>
      <c r="C26" s="100">
        <v>72293</v>
      </c>
      <c r="D26" s="25">
        <v>190043</v>
      </c>
      <c r="E26" s="100">
        <v>113276</v>
      </c>
      <c r="F26" s="100">
        <v>10205</v>
      </c>
      <c r="G26" s="25">
        <v>123481</v>
      </c>
      <c r="H26" s="71">
        <v>96.200424628450108</v>
      </c>
      <c r="I26" s="71">
        <v>14.116166157165978</v>
      </c>
      <c r="J26" s="32">
        <v>64.975295064801116</v>
      </c>
    </row>
    <row r="27" spans="1:10" ht="32.25" customHeight="1">
      <c r="A27" s="4" t="s">
        <v>37</v>
      </c>
      <c r="B27" s="100">
        <v>7844</v>
      </c>
      <c r="C27" s="100">
        <v>0</v>
      </c>
      <c r="D27" s="25">
        <v>7844</v>
      </c>
      <c r="E27" s="100">
        <v>7844</v>
      </c>
      <c r="F27" s="100">
        <v>0</v>
      </c>
      <c r="G27" s="25">
        <v>7844</v>
      </c>
      <c r="H27" s="71">
        <v>100</v>
      </c>
      <c r="I27" s="71" t="s">
        <v>100</v>
      </c>
      <c r="J27" s="32">
        <v>100</v>
      </c>
    </row>
    <row r="28" spans="1:10" ht="32.25" customHeight="1">
      <c r="A28" s="4" t="s">
        <v>38</v>
      </c>
      <c r="B28" s="100">
        <v>74232</v>
      </c>
      <c r="C28" s="100">
        <v>7241</v>
      </c>
      <c r="D28" s="25">
        <v>81473</v>
      </c>
      <c r="E28" s="100">
        <v>73208</v>
      </c>
      <c r="F28" s="100">
        <v>927</v>
      </c>
      <c r="G28" s="25">
        <v>74135</v>
      </c>
      <c r="H28" s="71">
        <v>98.620541006573987</v>
      </c>
      <c r="I28" s="71">
        <v>12.80209915757492</v>
      </c>
      <c r="J28" s="32">
        <v>90.993335215347415</v>
      </c>
    </row>
    <row r="29" spans="1:10" s="47" customFormat="1" ht="32.25" customHeight="1">
      <c r="A29" s="4" t="s">
        <v>92</v>
      </c>
      <c r="B29" s="100">
        <v>317964</v>
      </c>
      <c r="C29" s="100">
        <v>119962</v>
      </c>
      <c r="D29" s="25">
        <v>437926</v>
      </c>
      <c r="E29" s="100">
        <v>301977</v>
      </c>
      <c r="F29" s="100">
        <v>16419</v>
      </c>
      <c r="G29" s="25">
        <v>318396</v>
      </c>
      <c r="H29" s="71">
        <v>94.972072310072846</v>
      </c>
      <c r="I29" s="71">
        <v>13.686834164151982</v>
      </c>
      <c r="J29" s="33">
        <v>72.705434251448878</v>
      </c>
    </row>
    <row r="30" spans="1:10" ht="32.25" customHeight="1">
      <c r="A30" s="3" t="s">
        <v>39</v>
      </c>
      <c r="B30" s="101">
        <v>54439</v>
      </c>
      <c r="C30" s="101">
        <v>27058</v>
      </c>
      <c r="D30" s="24">
        <v>81497</v>
      </c>
      <c r="E30" s="101">
        <v>51786</v>
      </c>
      <c r="F30" s="101">
        <v>4666</v>
      </c>
      <c r="G30" s="24">
        <v>56452</v>
      </c>
      <c r="H30" s="70">
        <v>95.126655522695131</v>
      </c>
      <c r="I30" s="70">
        <v>17.244437874196173</v>
      </c>
      <c r="J30" s="32">
        <v>69.268807440764689</v>
      </c>
    </row>
    <row r="31" spans="1:10" ht="32.25" customHeight="1">
      <c r="A31" s="4" t="s">
        <v>40</v>
      </c>
      <c r="B31" s="100">
        <v>137740</v>
      </c>
      <c r="C31" s="100">
        <v>15644</v>
      </c>
      <c r="D31" s="25">
        <v>153384</v>
      </c>
      <c r="E31" s="100">
        <v>134479</v>
      </c>
      <c r="F31" s="100">
        <v>3054</v>
      </c>
      <c r="G31" s="25">
        <v>137533</v>
      </c>
      <c r="H31" s="71">
        <v>97.632496006969646</v>
      </c>
      <c r="I31" s="71">
        <v>19.521861416517513</v>
      </c>
      <c r="J31" s="32">
        <v>89.66580608146873</v>
      </c>
    </row>
    <row r="32" spans="1:10" ht="32.25" customHeight="1">
      <c r="A32" s="4" t="s">
        <v>41</v>
      </c>
      <c r="B32" s="100">
        <v>54971</v>
      </c>
      <c r="C32" s="100">
        <v>5885</v>
      </c>
      <c r="D32" s="25">
        <v>60856</v>
      </c>
      <c r="E32" s="100">
        <v>53019</v>
      </c>
      <c r="F32" s="100">
        <v>1771</v>
      </c>
      <c r="G32" s="25">
        <v>54790</v>
      </c>
      <c r="H32" s="71">
        <v>96.449036764839647</v>
      </c>
      <c r="I32" s="71">
        <v>30.093457943925234</v>
      </c>
      <c r="J32" s="32">
        <v>90.032207177599574</v>
      </c>
    </row>
    <row r="33" spans="1:10" ht="32.25" customHeight="1">
      <c r="A33" s="4" t="s">
        <v>42</v>
      </c>
      <c r="B33" s="100">
        <v>313676</v>
      </c>
      <c r="C33" s="100">
        <v>68310</v>
      </c>
      <c r="D33" s="25">
        <v>381986</v>
      </c>
      <c r="E33" s="100">
        <v>296498</v>
      </c>
      <c r="F33" s="100">
        <v>16594</v>
      </c>
      <c r="G33" s="25">
        <v>313092</v>
      </c>
      <c r="H33" s="71">
        <v>94.52364860556753</v>
      </c>
      <c r="I33" s="71">
        <v>24.292197335675596</v>
      </c>
      <c r="J33" s="32">
        <v>81.964260470279015</v>
      </c>
    </row>
    <row r="34" spans="1:10" s="47" customFormat="1" ht="32.25" customHeight="1">
      <c r="A34" s="12" t="s">
        <v>43</v>
      </c>
      <c r="B34" s="102">
        <v>355498</v>
      </c>
      <c r="C34" s="102">
        <v>45055</v>
      </c>
      <c r="D34" s="26">
        <v>400553</v>
      </c>
      <c r="E34" s="102">
        <v>344852</v>
      </c>
      <c r="F34" s="102">
        <v>14141</v>
      </c>
      <c r="G34" s="26">
        <v>358993</v>
      </c>
      <c r="H34" s="74">
        <v>97.005327737427493</v>
      </c>
      <c r="I34" s="74">
        <v>31.386083675507713</v>
      </c>
      <c r="J34" s="33">
        <v>89.6243443439445</v>
      </c>
    </row>
    <row r="35" spans="1:10" ht="32.25" customHeight="1">
      <c r="A35" s="4" t="s">
        <v>44</v>
      </c>
      <c r="B35" s="100">
        <v>72353</v>
      </c>
      <c r="C35" s="100">
        <v>5848</v>
      </c>
      <c r="D35" s="25">
        <v>78201</v>
      </c>
      <c r="E35" s="100">
        <v>71211</v>
      </c>
      <c r="F35" s="100">
        <v>1591</v>
      </c>
      <c r="G35" s="25">
        <v>72802</v>
      </c>
      <c r="H35" s="71">
        <v>98.421627299489998</v>
      </c>
      <c r="I35" s="71">
        <v>27.205882352941174</v>
      </c>
      <c r="J35" s="32">
        <v>93.095996214882163</v>
      </c>
    </row>
    <row r="36" spans="1:10" ht="32.25" customHeight="1">
      <c r="A36" s="4" t="s">
        <v>45</v>
      </c>
      <c r="B36" s="100">
        <v>78899</v>
      </c>
      <c r="C36" s="100">
        <v>9563</v>
      </c>
      <c r="D36" s="25">
        <v>88462</v>
      </c>
      <c r="E36" s="100">
        <v>77506</v>
      </c>
      <c r="F36" s="100">
        <v>1579</v>
      </c>
      <c r="G36" s="25">
        <v>79085</v>
      </c>
      <c r="H36" s="71">
        <v>98.234451640705203</v>
      </c>
      <c r="I36" s="71">
        <v>16.511554951375089</v>
      </c>
      <c r="J36" s="32">
        <v>89.399968347991233</v>
      </c>
    </row>
    <row r="37" spans="1:10" ht="32.25" customHeight="1">
      <c r="A37" s="4" t="s">
        <v>46</v>
      </c>
      <c r="B37" s="100">
        <v>29545</v>
      </c>
      <c r="C37" s="100">
        <v>11468</v>
      </c>
      <c r="D37" s="25">
        <v>41013</v>
      </c>
      <c r="E37" s="100">
        <v>28859</v>
      </c>
      <c r="F37" s="100">
        <v>646</v>
      </c>
      <c r="G37" s="25">
        <v>29505</v>
      </c>
      <c r="H37" s="71">
        <v>97.678118124894226</v>
      </c>
      <c r="I37" s="71">
        <v>5.6330659225671429</v>
      </c>
      <c r="J37" s="32">
        <v>71.940604198668709</v>
      </c>
    </row>
    <row r="38" spans="1:10" ht="32.25" customHeight="1">
      <c r="A38" s="4" t="s">
        <v>47</v>
      </c>
      <c r="B38" s="100">
        <v>36326</v>
      </c>
      <c r="C38" s="100">
        <v>2416</v>
      </c>
      <c r="D38" s="25">
        <v>38742</v>
      </c>
      <c r="E38" s="100">
        <v>36047</v>
      </c>
      <c r="F38" s="100">
        <v>175</v>
      </c>
      <c r="G38" s="25">
        <v>36222</v>
      </c>
      <c r="H38" s="71">
        <v>99.231955073501084</v>
      </c>
      <c r="I38" s="71">
        <v>7.2433774834437079</v>
      </c>
      <c r="J38" s="32">
        <v>93.495431314852098</v>
      </c>
    </row>
    <row r="39" spans="1:10" s="47" customFormat="1" ht="32.25" customHeight="1">
      <c r="A39" s="4" t="s">
        <v>48</v>
      </c>
      <c r="B39" s="100">
        <v>26808</v>
      </c>
      <c r="C39" s="100">
        <v>752</v>
      </c>
      <c r="D39" s="25">
        <v>27560</v>
      </c>
      <c r="E39" s="100">
        <v>26781</v>
      </c>
      <c r="F39" s="100">
        <v>664</v>
      </c>
      <c r="G39" s="25">
        <v>27445</v>
      </c>
      <c r="H39" s="74">
        <v>99.899283795881814</v>
      </c>
      <c r="I39" s="74">
        <v>88.297872340425528</v>
      </c>
      <c r="J39" s="33">
        <v>99.582728592162553</v>
      </c>
    </row>
    <row r="40" spans="1:10" ht="32.25" customHeight="1">
      <c r="A40" s="3" t="s">
        <v>93</v>
      </c>
      <c r="B40" s="101">
        <v>411877</v>
      </c>
      <c r="C40" s="101">
        <v>76791</v>
      </c>
      <c r="D40" s="24">
        <v>488668</v>
      </c>
      <c r="E40" s="101">
        <v>395512</v>
      </c>
      <c r="F40" s="101">
        <v>23348</v>
      </c>
      <c r="G40" s="24">
        <v>418860</v>
      </c>
      <c r="H40" s="71">
        <v>96.026726425607649</v>
      </c>
      <c r="I40" s="71">
        <v>30.404604706280686</v>
      </c>
      <c r="J40" s="32">
        <v>85.714636522137738</v>
      </c>
    </row>
    <row r="41" spans="1:10" ht="32.25" customHeight="1">
      <c r="A41" s="4" t="s">
        <v>49</v>
      </c>
      <c r="B41" s="100">
        <v>327332</v>
      </c>
      <c r="C41" s="100">
        <v>128257</v>
      </c>
      <c r="D41" s="25">
        <v>455589</v>
      </c>
      <c r="E41" s="100">
        <v>304390</v>
      </c>
      <c r="F41" s="100">
        <v>34509</v>
      </c>
      <c r="G41" s="25">
        <v>338899</v>
      </c>
      <c r="H41" s="71">
        <v>92.99121381349822</v>
      </c>
      <c r="I41" s="71">
        <v>26.906133778273311</v>
      </c>
      <c r="J41" s="32">
        <v>74.387002320073563</v>
      </c>
    </row>
    <row r="42" spans="1:10" ht="32.25" customHeight="1">
      <c r="A42" s="4" t="s">
        <v>50</v>
      </c>
      <c r="B42" s="100">
        <v>117936</v>
      </c>
      <c r="C42" s="100">
        <v>120145</v>
      </c>
      <c r="D42" s="25">
        <v>238081</v>
      </c>
      <c r="E42" s="100">
        <v>111074</v>
      </c>
      <c r="F42" s="100">
        <v>10946</v>
      </c>
      <c r="G42" s="25">
        <v>122020</v>
      </c>
      <c r="H42" s="71">
        <v>94.181590014923344</v>
      </c>
      <c r="I42" s="71">
        <v>9.1106579549710762</v>
      </c>
      <c r="J42" s="32">
        <v>51.251464837597297</v>
      </c>
    </row>
    <row r="43" spans="1:10" ht="32.25" customHeight="1">
      <c r="A43" s="4" t="s">
        <v>51</v>
      </c>
      <c r="B43" s="100">
        <v>118421</v>
      </c>
      <c r="C43" s="100">
        <v>31971</v>
      </c>
      <c r="D43" s="25">
        <v>150392</v>
      </c>
      <c r="E43" s="100">
        <v>115669</v>
      </c>
      <c r="F43" s="100">
        <v>5825</v>
      </c>
      <c r="G43" s="25">
        <v>121494</v>
      </c>
      <c r="H43" s="71">
        <v>97.676087856039047</v>
      </c>
      <c r="I43" s="71">
        <v>18.219636545619466</v>
      </c>
      <c r="J43" s="32">
        <v>80.784882174583743</v>
      </c>
    </row>
    <row r="44" spans="1:10" s="47" customFormat="1" ht="32.25" customHeight="1">
      <c r="A44" s="12" t="s">
        <v>52</v>
      </c>
      <c r="B44" s="102">
        <v>327032</v>
      </c>
      <c r="C44" s="102">
        <v>133597</v>
      </c>
      <c r="D44" s="26">
        <v>460629</v>
      </c>
      <c r="E44" s="102">
        <v>312217</v>
      </c>
      <c r="F44" s="102">
        <v>37794</v>
      </c>
      <c r="G44" s="26">
        <v>350011</v>
      </c>
      <c r="H44" s="74">
        <v>95.469862276474473</v>
      </c>
      <c r="I44" s="74">
        <v>28.289557400241023</v>
      </c>
      <c r="J44" s="33">
        <v>75.985445987985983</v>
      </c>
    </row>
    <row r="45" spans="1:10" ht="32.25" customHeight="1">
      <c r="A45" s="4" t="s">
        <v>53</v>
      </c>
      <c r="B45" s="100">
        <v>211077</v>
      </c>
      <c r="C45" s="100">
        <v>33398</v>
      </c>
      <c r="D45" s="25">
        <v>244475</v>
      </c>
      <c r="E45" s="100">
        <v>205841</v>
      </c>
      <c r="F45" s="100">
        <v>19322</v>
      </c>
      <c r="G45" s="25">
        <v>225163</v>
      </c>
      <c r="H45" s="71">
        <v>97.519388659114924</v>
      </c>
      <c r="I45" s="71">
        <v>57.853763698425055</v>
      </c>
      <c r="J45" s="32">
        <v>92.10062378566316</v>
      </c>
    </row>
    <row r="46" spans="1:10" ht="32.25" customHeight="1">
      <c r="A46" s="4" t="s">
        <v>54</v>
      </c>
      <c r="B46" s="100">
        <v>104583</v>
      </c>
      <c r="C46" s="100">
        <v>88795</v>
      </c>
      <c r="D46" s="25">
        <v>193378</v>
      </c>
      <c r="E46" s="100">
        <v>97037</v>
      </c>
      <c r="F46" s="100">
        <v>9326</v>
      </c>
      <c r="G46" s="25">
        <v>106363</v>
      </c>
      <c r="H46" s="71">
        <v>92.784678198177531</v>
      </c>
      <c r="I46" s="71">
        <v>10.50284362858269</v>
      </c>
      <c r="J46" s="32">
        <v>55.002637321722226</v>
      </c>
    </row>
    <row r="47" spans="1:10" ht="32.25" customHeight="1">
      <c r="A47" s="4" t="s">
        <v>55</v>
      </c>
      <c r="B47" s="100">
        <v>168809</v>
      </c>
      <c r="C47" s="100">
        <v>60587</v>
      </c>
      <c r="D47" s="25">
        <v>229396</v>
      </c>
      <c r="E47" s="100">
        <v>160079</v>
      </c>
      <c r="F47" s="100">
        <v>22132</v>
      </c>
      <c r="G47" s="25">
        <v>182211</v>
      </c>
      <c r="H47" s="71">
        <v>94.828474785112178</v>
      </c>
      <c r="I47" s="71">
        <v>36.529288461221057</v>
      </c>
      <c r="J47" s="32">
        <v>79.430766011613102</v>
      </c>
    </row>
    <row r="48" spans="1:10" ht="32.25" customHeight="1">
      <c r="A48" s="4" t="s">
        <v>56</v>
      </c>
      <c r="B48" s="100">
        <v>79704</v>
      </c>
      <c r="C48" s="100">
        <v>1062</v>
      </c>
      <c r="D48" s="25">
        <v>80766</v>
      </c>
      <c r="E48" s="100">
        <v>79025</v>
      </c>
      <c r="F48" s="100">
        <v>225</v>
      </c>
      <c r="G48" s="25">
        <v>79250</v>
      </c>
      <c r="H48" s="71">
        <v>99.148097962461108</v>
      </c>
      <c r="I48" s="71">
        <v>21.1864406779661</v>
      </c>
      <c r="J48" s="32">
        <v>98.122972537949138</v>
      </c>
    </row>
    <row r="49" spans="1:10" s="47" customFormat="1" ht="32.25" customHeight="1">
      <c r="A49" s="4" t="s">
        <v>57</v>
      </c>
      <c r="B49" s="100">
        <v>291898</v>
      </c>
      <c r="C49" s="100">
        <v>165512</v>
      </c>
      <c r="D49" s="25">
        <v>457410</v>
      </c>
      <c r="E49" s="100">
        <v>274754</v>
      </c>
      <c r="F49" s="100">
        <v>34334</v>
      </c>
      <c r="G49" s="25">
        <v>309088</v>
      </c>
      <c r="H49" s="71">
        <v>94.12671549650905</v>
      </c>
      <c r="I49" s="71">
        <v>20.744115230315625</v>
      </c>
      <c r="J49" s="32">
        <v>67.573511729083307</v>
      </c>
    </row>
    <row r="50" spans="1:10" ht="32.25" customHeight="1">
      <c r="A50" s="3" t="s">
        <v>58</v>
      </c>
      <c r="B50" s="101">
        <v>125270</v>
      </c>
      <c r="C50" s="101">
        <v>18815</v>
      </c>
      <c r="D50" s="24">
        <v>144085</v>
      </c>
      <c r="E50" s="101">
        <v>120393</v>
      </c>
      <c r="F50" s="101">
        <v>6228</v>
      </c>
      <c r="G50" s="24">
        <v>126621</v>
      </c>
      <c r="H50" s="70">
        <v>96.106809291929423</v>
      </c>
      <c r="I50" s="70">
        <v>33.10124900345469</v>
      </c>
      <c r="J50" s="31">
        <v>87.879376756775514</v>
      </c>
    </row>
    <row r="51" spans="1:10" ht="32.25" customHeight="1">
      <c r="A51" s="4" t="s">
        <v>59</v>
      </c>
      <c r="B51" s="100">
        <v>116348</v>
      </c>
      <c r="C51" s="100">
        <v>37570</v>
      </c>
      <c r="D51" s="25">
        <v>153918</v>
      </c>
      <c r="E51" s="100">
        <v>111992</v>
      </c>
      <c r="F51" s="100">
        <v>11176</v>
      </c>
      <c r="G51" s="25">
        <v>123168</v>
      </c>
      <c r="H51" s="71">
        <v>96.256059407982946</v>
      </c>
      <c r="I51" s="71">
        <v>29.747138674474314</v>
      </c>
      <c r="J51" s="32">
        <v>80.021829805480834</v>
      </c>
    </row>
    <row r="52" spans="1:10" ht="32.25" customHeight="1">
      <c r="A52" s="4" t="s">
        <v>60</v>
      </c>
      <c r="B52" s="100">
        <v>108019</v>
      </c>
      <c r="C52" s="100">
        <v>26426</v>
      </c>
      <c r="D52" s="25">
        <v>134445</v>
      </c>
      <c r="E52" s="100">
        <v>101185</v>
      </c>
      <c r="F52" s="100">
        <v>5156</v>
      </c>
      <c r="G52" s="25">
        <v>106341</v>
      </c>
      <c r="H52" s="71">
        <v>93.673335246576997</v>
      </c>
      <c r="I52" s="71">
        <v>19.511087565276622</v>
      </c>
      <c r="J52" s="32">
        <v>79.096284726096172</v>
      </c>
    </row>
    <row r="53" spans="1:10" ht="32.25" customHeight="1">
      <c r="A53" s="4" t="s">
        <v>61</v>
      </c>
      <c r="B53" s="100">
        <v>107792</v>
      </c>
      <c r="C53" s="100">
        <v>42100</v>
      </c>
      <c r="D53" s="25">
        <v>149892</v>
      </c>
      <c r="E53" s="100">
        <v>104244</v>
      </c>
      <c r="F53" s="100">
        <v>4569</v>
      </c>
      <c r="G53" s="25">
        <v>108813</v>
      </c>
      <c r="H53" s="71">
        <v>96.70847558260354</v>
      </c>
      <c r="I53" s="71">
        <v>10.852731591448931</v>
      </c>
      <c r="J53" s="32">
        <v>72.594267872868471</v>
      </c>
    </row>
    <row r="54" spans="1:10" s="47" customFormat="1" ht="32.25" customHeight="1">
      <c r="A54" s="12" t="s">
        <v>62</v>
      </c>
      <c r="B54" s="102">
        <v>298666</v>
      </c>
      <c r="C54" s="102">
        <v>23422</v>
      </c>
      <c r="D54" s="26">
        <v>322088</v>
      </c>
      <c r="E54" s="102">
        <v>291998</v>
      </c>
      <c r="F54" s="102">
        <v>7673</v>
      </c>
      <c r="G54" s="26">
        <v>299671</v>
      </c>
      <c r="H54" s="74">
        <v>97.767405730816364</v>
      </c>
      <c r="I54" s="74">
        <v>32.759798480061484</v>
      </c>
      <c r="J54" s="33">
        <v>93.040100842005913</v>
      </c>
    </row>
    <row r="55" spans="1:10" ht="32.25" customHeight="1">
      <c r="A55" s="4" t="s">
        <v>63</v>
      </c>
      <c r="B55" s="100">
        <v>195557</v>
      </c>
      <c r="C55" s="100">
        <v>67336</v>
      </c>
      <c r="D55" s="25">
        <v>262893</v>
      </c>
      <c r="E55" s="100">
        <v>187905</v>
      </c>
      <c r="F55" s="100">
        <v>9655</v>
      </c>
      <c r="G55" s="25">
        <v>197560</v>
      </c>
      <c r="H55" s="71">
        <v>96.087074356837135</v>
      </c>
      <c r="I55" s="71">
        <v>14.338541047879291</v>
      </c>
      <c r="J55" s="32">
        <v>75.148444424157361</v>
      </c>
    </row>
    <row r="56" spans="1:10" ht="32.25" customHeight="1">
      <c r="A56" s="4" t="s">
        <v>64</v>
      </c>
      <c r="B56" s="100">
        <v>11779</v>
      </c>
      <c r="C56" s="100">
        <v>31431</v>
      </c>
      <c r="D56" s="25">
        <v>43210</v>
      </c>
      <c r="E56" s="100">
        <v>9267</v>
      </c>
      <c r="F56" s="100">
        <v>4733</v>
      </c>
      <c r="G56" s="25">
        <v>14000</v>
      </c>
      <c r="H56" s="71">
        <v>78.673911197894554</v>
      </c>
      <c r="I56" s="71">
        <v>15.058381852311411</v>
      </c>
      <c r="J56" s="32">
        <v>32.399907428835917</v>
      </c>
    </row>
    <row r="57" spans="1:10" ht="32.25" customHeight="1">
      <c r="A57" s="4" t="s">
        <v>65</v>
      </c>
      <c r="B57" s="100">
        <v>25283</v>
      </c>
      <c r="C57" s="100">
        <v>9761</v>
      </c>
      <c r="D57" s="25">
        <v>35044</v>
      </c>
      <c r="E57" s="100">
        <v>22653</v>
      </c>
      <c r="F57" s="100">
        <v>1535</v>
      </c>
      <c r="G57" s="25">
        <v>24188</v>
      </c>
      <c r="H57" s="71">
        <v>89.597753431159276</v>
      </c>
      <c r="I57" s="71">
        <v>15.725847761499848</v>
      </c>
      <c r="J57" s="32">
        <v>69.021801164250647</v>
      </c>
    </row>
    <row r="58" spans="1:10" ht="32.25" customHeight="1">
      <c r="A58" s="4" t="s">
        <v>66</v>
      </c>
      <c r="B58" s="100">
        <v>39615</v>
      </c>
      <c r="C58" s="100">
        <v>1406</v>
      </c>
      <c r="D58" s="25">
        <v>41021</v>
      </c>
      <c r="E58" s="100">
        <v>37201</v>
      </c>
      <c r="F58" s="100">
        <v>135</v>
      </c>
      <c r="G58" s="25">
        <v>37336</v>
      </c>
      <c r="H58" s="71">
        <v>93.906348605326258</v>
      </c>
      <c r="I58" s="71">
        <v>9.6017069701280224</v>
      </c>
      <c r="J58" s="32">
        <v>91.016796275078619</v>
      </c>
    </row>
    <row r="59" spans="1:10" s="47" customFormat="1" ht="32.25" customHeight="1">
      <c r="A59" s="4" t="s">
        <v>67</v>
      </c>
      <c r="B59" s="100">
        <v>6862</v>
      </c>
      <c r="C59" s="100">
        <v>10058</v>
      </c>
      <c r="D59" s="25">
        <v>16920</v>
      </c>
      <c r="E59" s="100">
        <v>6735</v>
      </c>
      <c r="F59" s="100">
        <v>419</v>
      </c>
      <c r="G59" s="25">
        <v>7154</v>
      </c>
      <c r="H59" s="71">
        <v>98.149227630428442</v>
      </c>
      <c r="I59" s="71">
        <v>4.1658381387949888</v>
      </c>
      <c r="J59" s="32">
        <v>42.281323877068559</v>
      </c>
    </row>
    <row r="60" spans="1:10" ht="32.25" customHeight="1">
      <c r="A60" s="3" t="s">
        <v>68</v>
      </c>
      <c r="B60" s="101">
        <v>1864</v>
      </c>
      <c r="C60" s="101">
        <v>249</v>
      </c>
      <c r="D60" s="24">
        <v>2113</v>
      </c>
      <c r="E60" s="101">
        <v>1759</v>
      </c>
      <c r="F60" s="101">
        <v>249</v>
      </c>
      <c r="G60" s="24">
        <v>2008</v>
      </c>
      <c r="H60" s="70">
        <v>94.366952789699582</v>
      </c>
      <c r="I60" s="70">
        <v>100</v>
      </c>
      <c r="J60" s="31">
        <v>95.030761949834357</v>
      </c>
    </row>
    <row r="61" spans="1:10" ht="32.25" customHeight="1">
      <c r="A61" s="4" t="s">
        <v>69</v>
      </c>
      <c r="B61" s="100">
        <v>0</v>
      </c>
      <c r="C61" s="100">
        <v>328</v>
      </c>
      <c r="D61" s="25">
        <v>328</v>
      </c>
      <c r="E61" s="100">
        <v>0</v>
      </c>
      <c r="F61" s="100">
        <v>0</v>
      </c>
      <c r="G61" s="25">
        <v>0</v>
      </c>
      <c r="H61" s="71" t="s">
        <v>100</v>
      </c>
      <c r="I61" s="71" t="s">
        <v>100</v>
      </c>
      <c r="J61" s="32">
        <v>0</v>
      </c>
    </row>
    <row r="62" spans="1:10" ht="32.25" customHeight="1">
      <c r="A62" s="4" t="s">
        <v>70</v>
      </c>
      <c r="B62" s="100">
        <v>52029</v>
      </c>
      <c r="C62" s="100">
        <v>2702</v>
      </c>
      <c r="D62" s="25">
        <v>54731</v>
      </c>
      <c r="E62" s="100">
        <v>49363</v>
      </c>
      <c r="F62" s="100">
        <v>1486</v>
      </c>
      <c r="G62" s="25">
        <v>50849</v>
      </c>
      <c r="H62" s="71">
        <v>94.875934574948587</v>
      </c>
      <c r="I62" s="71">
        <v>54.996299037749822</v>
      </c>
      <c r="J62" s="32">
        <v>92.907127587655992</v>
      </c>
    </row>
    <row r="63" spans="1:10" ht="32.25" customHeight="1">
      <c r="A63" s="4" t="s">
        <v>71</v>
      </c>
      <c r="B63" s="100">
        <v>5956</v>
      </c>
      <c r="C63" s="100">
        <v>0</v>
      </c>
      <c r="D63" s="25">
        <v>5956</v>
      </c>
      <c r="E63" s="100">
        <v>5956</v>
      </c>
      <c r="F63" s="100">
        <v>0</v>
      </c>
      <c r="G63" s="25">
        <v>5956</v>
      </c>
      <c r="H63" s="71">
        <v>100</v>
      </c>
      <c r="I63" s="71" t="s">
        <v>100</v>
      </c>
      <c r="J63" s="32">
        <v>100</v>
      </c>
    </row>
    <row r="64" spans="1:10" s="47" customFormat="1" ht="32.25" customHeight="1">
      <c r="A64" s="12" t="s">
        <v>72</v>
      </c>
      <c r="B64" s="102">
        <v>155616</v>
      </c>
      <c r="C64" s="102">
        <v>26907</v>
      </c>
      <c r="D64" s="26">
        <v>182523</v>
      </c>
      <c r="E64" s="102">
        <v>145699</v>
      </c>
      <c r="F64" s="102">
        <v>6460</v>
      </c>
      <c r="G64" s="26">
        <v>152159</v>
      </c>
      <c r="H64" s="74">
        <v>93.627261978202753</v>
      </c>
      <c r="I64" s="74">
        <v>24.008622291596982</v>
      </c>
      <c r="J64" s="33">
        <v>83.364288336264465</v>
      </c>
    </row>
    <row r="65" spans="1:10" ht="32.25" customHeight="1" thickBot="1">
      <c r="A65" s="4" t="s">
        <v>85</v>
      </c>
      <c r="B65" s="100">
        <v>28818</v>
      </c>
      <c r="C65" s="100">
        <v>2853</v>
      </c>
      <c r="D65" s="25">
        <v>31671</v>
      </c>
      <c r="E65" s="100">
        <v>28428</v>
      </c>
      <c r="F65" s="100">
        <v>234</v>
      </c>
      <c r="G65" s="25">
        <v>28662</v>
      </c>
      <c r="H65" s="71">
        <v>98.646679158859058</v>
      </c>
      <c r="I65" s="71">
        <v>8.2018927444794958</v>
      </c>
      <c r="J65" s="32">
        <v>90.499194847020931</v>
      </c>
    </row>
    <row r="66" spans="1:10" ht="32.25" customHeight="1" thickTop="1" thickBot="1">
      <c r="A66" s="37" t="s">
        <v>73</v>
      </c>
      <c r="B66" s="29">
        <v>6257352</v>
      </c>
      <c r="C66" s="29">
        <v>1907219</v>
      </c>
      <c r="D66" s="29">
        <v>8164571</v>
      </c>
      <c r="E66" s="29">
        <v>5993178</v>
      </c>
      <c r="F66" s="29">
        <v>388193</v>
      </c>
      <c r="G66" s="29">
        <v>6381371</v>
      </c>
      <c r="H66" s="35">
        <v>95.778182208704251</v>
      </c>
      <c r="I66" s="35">
        <v>20.353876508151398</v>
      </c>
      <c r="J66" s="35">
        <v>78.159293366424279</v>
      </c>
    </row>
    <row r="67" spans="1:10" ht="32.25" customHeight="1" thickTop="1">
      <c r="A67" s="5" t="s">
        <v>74</v>
      </c>
      <c r="B67" s="30">
        <v>31744830</v>
      </c>
      <c r="C67" s="30">
        <v>14711534</v>
      </c>
      <c r="D67" s="30">
        <v>46456364</v>
      </c>
      <c r="E67" s="30">
        <v>29661291</v>
      </c>
      <c r="F67" s="30">
        <v>2339636</v>
      </c>
      <c r="G67" s="30">
        <v>32000927</v>
      </c>
      <c r="H67" s="36">
        <v>93.436603692632787</v>
      </c>
      <c r="I67" s="36">
        <v>15.903412927570978</v>
      </c>
      <c r="J67" s="36">
        <v>68.88383903656343</v>
      </c>
    </row>
  </sheetData>
  <phoneticPr fontId="4"/>
  <pageMargins left="0.78740157480314965" right="0.78740157480314965" top="0.78740157480314965" bottom="0.39370078740157483" header="0.59055118110236227" footer="0.31496062992125984"/>
  <pageSetup paperSize="9" scale="35" firstPageNumber="201" orientation="portrait" useFirstPageNumber="1" r:id="rId1"/>
  <headerFooter alignWithMargins="0">
    <oddHeader>&amp;L&amp;24　　第２２表の１　税目別収入の状況</oddHeader>
    <oddFooter>&amp;C&amp;30&amp;P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第２２表_普通税</vt:lpstr>
      <vt:lpstr>第２２表普通税 (次ページ以降印刷)</vt:lpstr>
      <vt:lpstr>第２２表_目的税</vt:lpstr>
      <vt:lpstr>第２２表_国民健康保険税</vt:lpstr>
      <vt:lpstr>第２２表_国民健康保険税!Print_Area</vt:lpstr>
      <vt:lpstr>第２２表_普通税!Print_Area</vt:lpstr>
      <vt:lpstr>第２２表_目的税!Print_Area</vt:lpstr>
      <vt:lpstr>'第２２表普通税 (次ページ以降印刷)'!Print_Area</vt:lpstr>
      <vt:lpstr>第２２表_国民健康保険税!Print_Titles</vt:lpstr>
      <vt:lpstr>第２２表_普通税!Print_Titles</vt:lpstr>
      <vt:lpstr>第２２表_目的税!Print_Titles</vt:lpstr>
      <vt:lpstr>'第２２表普通税 (次ページ以降印刷)'!Print_Titles</vt:lpstr>
    </vt:vector>
  </TitlesOfParts>
  <Company>福島県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東芝ユーザ</dc:creator>
  <cp:lastModifiedBy> </cp:lastModifiedBy>
  <cp:lastPrinted>2022-02-21T07:46:37Z</cp:lastPrinted>
  <dcterms:created xsi:type="dcterms:W3CDTF">2020-08-18T10:47:24Z</dcterms:created>
  <dcterms:modified xsi:type="dcterms:W3CDTF">2022-02-25T01:00:41Z</dcterms:modified>
</cp:coreProperties>
</file>