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R02決算\02　回答\"/>
    </mc:Choice>
  </mc:AlternateContent>
  <workbookProtection workbookAlgorithmName="SHA-512" workbookHashValue="3BqBy7se+iWDHGni3F67i7AZotW5MBnmpM/gliLtbP3wY7cMGF1I5fxJELJ7smSxxdOmmbiwjMDfER+FyRnCow==" workbookSaltValue="22zHkR08zaSALhpdAeBdM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<sst xmlns="http://schemas.openxmlformats.org/spreadsheetml/2006/main" count="325" uniqueCount="116">
  <si>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</si>
  <si>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</si>
  <si>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</si>
  <si>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</si>
  <si>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</si>
  <si>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</si>
  <si>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</si>
  <si>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</si>
  <si>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</si>
  <si>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</si>
  <si>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</si>
  <si>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</si>
  <si>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</si>
  <si>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</si>
  <si>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</si>
  <si>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</si>
  <si>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</si>
  <si>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</si>
  <si>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</si>
  <si>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</si>
  <si>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</si>
  <si>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</si>
  <si>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</si>
  <si>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</si>
  <si>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</si>
  <si>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</si>
  <si>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</si>
  <si>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</si>
  <si>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</si>
  <si>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</si>
  <si>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</si>
  <si>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</si>
  <si>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</si>
  <si>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</si>
  <si>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</si>
  <si>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</si>
  <si>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</si>
  <si>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</si>
  <si>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</si>
  <si>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</si>
  <si>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</si>
  <si>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</si>
  <si>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</si>
  <si>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</si>
  <si>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</si>
  <si>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</si>
  <si>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</si>
  <si>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</si>
  <si>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</si>
  <si>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</si>
  <si>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</si>
  <si>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</si>
  <si>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</si>
  <si>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</si>
  <si>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</si>
  <si>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</si>
  <si>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</si>
  <si>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</si>
  <si>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</si>
  <si>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</si>
  <si>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</si>
  <si>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</si>
  <si>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</si>
  <si>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</si>
  <si>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</si>
  <si>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</si>
  <si>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</si>
  <si>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</si>
  <si>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</si>
  <si>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</si>
  <si>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</si>
  <si>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</si>
  <si>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</si>
  <si>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</si>
  <si>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</si>
  <si>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</si>
  <si>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</si>
  <si>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</si>
  <si>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</si>
  <si>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</si>
  <si>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</si>
  <si>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</si>
  <si>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</si>
  <si>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</si>
  <si>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</si>
  <si>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</si>
  <si>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</si>
  <si>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</si>
  <si>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</si>
  <si>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</si>
  <si>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</si>
  <si>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</si>
  <si>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</si>
  <si>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</si>
  <si>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</si>
  <si>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</si>
  <si>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</si>
  <si>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</si>
  <si>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</si>
  <si>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</si>
  <si>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</si>
  <si>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</si>
  <si>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</si>
  <si>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</si>
  <si>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</si>
  <si>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</si>
  <si>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</si>
  <si>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</si>
  <si>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</si>
  <si>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</si>
  <si>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</si>
  <si>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</si>
  <si>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</si>
  <si>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【総括】
　令和2年度4月に地方公営企業法を全部適用し、令和2年度決算より法適用事業として新たに数値等を計上した。
①経常収支比率は、類似団体平均値を上回っているものの、整備の進捗に伴う</t>
    </r>
    <r>
      <rPr>
        <sz val="11"/>
        <rFont val="ＭＳ ゴシック"/>
        <family val="3"/>
        <charset val="128"/>
      </rPr>
      <t>使用料収入の</t>
    </r>
    <r>
      <rPr>
        <sz val="11"/>
        <color theme="1"/>
        <rFont val="ＭＳ ゴシック"/>
        <family val="3"/>
        <charset val="128"/>
      </rPr>
      <t>伸び率は低く、収入の多くを一般会計からの繰入金で賄っている状況にある。
③流動比率は、類似団体平均値を上回っているものの、今後も企業債償還額が増加していくことが見込まれるため注意が必要である。
④企業債残高対事業規模比率は、一般会計が企業債を負担することと定めているため0％となっているが、使用料収入の割合が低いことが課題である。
⑤経費回収率は、使用料体系を公共下水道事業と同水準としているため、使用料収入だけで汚水処理に要する経費を回収することは困難な状況にある。
⑥汚水処理原価は、浄化槽処理能力に対して一世帯あたりの使用人数・使用水量が少ないため、汚水処理に要する経費の割合が高くなっている。
⑦施設利用率は、延床面積に基づく浄化槽規模に比して、一世帯あたりの使用人数・使用水量が少ないため、稼働率が低くなっている。
⑧水洗化率は、浄化槽の整備に際して遅延なく排水設備を設置しなければならない制度であるため、100％となっている。</t>
    </r>
    <rPh sb="1" eb="3">
      <t>ソウカツ</t>
    </rPh>
    <rPh sb="68" eb="70">
      <t>ルイジ</t>
    </rPh>
    <rPh sb="70" eb="72">
      <t>ダンタイ</t>
    </rPh>
    <rPh sb="72" eb="74">
      <t>ヘイキン</t>
    </rPh>
    <rPh sb="74" eb="75">
      <t>アタイ</t>
    </rPh>
    <rPh sb="76" eb="78">
      <t>ウワマワ</t>
    </rPh>
    <rPh sb="86" eb="88">
      <t>セイビ</t>
    </rPh>
    <rPh sb="89" eb="91">
      <t>シンチョク</t>
    </rPh>
    <rPh sb="92" eb="93">
      <t>トモナ</t>
    </rPh>
    <rPh sb="107" eb="109">
      <t>シュウニュウ</t>
    </rPh>
    <rPh sb="129" eb="131">
      <t>ジョウキョウ</t>
    </rPh>
    <rPh sb="143" eb="145">
      <t>ルイジ</t>
    </rPh>
    <rPh sb="145" eb="147">
      <t>ダンタイ</t>
    </rPh>
    <rPh sb="147" eb="149">
      <t>ヘイキン</t>
    </rPh>
    <rPh sb="151" eb="153">
      <t>ウワマワ</t>
    </rPh>
    <rPh sb="161" eb="163">
      <t>コンゴ</t>
    </rPh>
    <rPh sb="164" eb="166">
      <t>キギョウ</t>
    </rPh>
    <rPh sb="166" eb="167">
      <t>サイ</t>
    </rPh>
    <rPh sb="167" eb="169">
      <t>ショウカン</t>
    </rPh>
    <rPh sb="169" eb="170">
      <t>ガク</t>
    </rPh>
    <rPh sb="171" eb="173">
      <t>ゾウカ</t>
    </rPh>
    <rPh sb="180" eb="182">
      <t>ミコミ</t>
    </rPh>
    <rPh sb="187" eb="189">
      <t>チュウイ</t>
    </rPh>
    <rPh sb="190" eb="192">
      <t>ヒツヨウ</t>
    </rPh>
    <rPh sb="198" eb="200">
      <t>キギョウ</t>
    </rPh>
    <rPh sb="200" eb="201">
      <t>サイ</t>
    </rPh>
    <rPh sb="201" eb="203">
      <t>ザンダカ</t>
    </rPh>
    <rPh sb="203" eb="204">
      <t>タイ</t>
    </rPh>
    <rPh sb="204" eb="206">
      <t>ジギョウ</t>
    </rPh>
    <rPh sb="206" eb="208">
      <t>キボ</t>
    </rPh>
    <rPh sb="208" eb="210">
      <t>ヒリツ</t>
    </rPh>
    <rPh sb="212" eb="214">
      <t>イッパン</t>
    </rPh>
    <rPh sb="214" eb="216">
      <t>カイケイ</t>
    </rPh>
    <rPh sb="217" eb="219">
      <t>キギョウ</t>
    </rPh>
    <rPh sb="219" eb="220">
      <t>サイ</t>
    </rPh>
    <rPh sb="221" eb="223">
      <t>フタン</t>
    </rPh>
    <rPh sb="228" eb="229">
      <t>サダ</t>
    </rPh>
    <rPh sb="245" eb="248">
      <t>シヨウリョウ</t>
    </rPh>
    <rPh sb="254" eb="255">
      <t>ヒク</t>
    </rPh>
    <rPh sb="274" eb="277">
      <t>シヨウリョウ</t>
    </rPh>
    <rPh sb="277" eb="279">
      <t>タイケイ</t>
    </rPh>
    <rPh sb="280" eb="285">
      <t>コウキョウゲスイドウ</t>
    </rPh>
    <rPh sb="285" eb="287">
      <t>ジギョウ</t>
    </rPh>
    <rPh sb="288" eb="291">
      <t>ドウスイジュン</t>
    </rPh>
    <rPh sb="312" eb="313">
      <t>ヨウ</t>
    </rPh>
    <rPh sb="328" eb="330">
      <t>ジョウキョウ</t>
    </rPh>
    <rPh sb="372" eb="373">
      <t>スク</t>
    </rPh>
    <rPh sb="383" eb="384">
      <t>ヨウ</t>
    </rPh>
    <rPh sb="386" eb="388">
      <t>ケイヒ</t>
    </rPh>
    <rPh sb="409" eb="413">
      <t>ノベユカメンセキ</t>
    </rPh>
    <rPh sb="414" eb="415">
      <t>モト</t>
    </rPh>
    <rPh sb="420" eb="422">
      <t>キボ</t>
    </rPh>
    <rPh sb="423" eb="424">
      <t>ヒ</t>
    </rPh>
    <rPh sb="454" eb="455">
      <t>ヒク</t>
    </rPh>
    <phoneticPr fontId="4"/>
  </si>
  <si>
    <t>①有形固定資産減価償却率は、類似団体平均値より低い状況にあるが、令和2年度が地方公営企業法適用初年度のため、資産の経過年数が1年となっていることによるものである。</t>
    <rPh sb="18" eb="20">
      <t>ヘイキン</t>
    </rPh>
    <rPh sb="25" eb="27">
      <t>ジョウキョウ</t>
    </rPh>
    <rPh sb="32" eb="34">
      <t>レイワ</t>
    </rPh>
    <rPh sb="35" eb="37">
      <t>ネンド</t>
    </rPh>
    <phoneticPr fontId="4"/>
  </si>
  <si>
    <t>　本市の特定地域生活排水処理事業は、市街化区域や農村地域以外の地域での「環境保全・衛生的な生活の確保」を目的に浄化槽を整備する事業である。
　浄化槽の規模は延床面積により決定されるが、本事業が対象とする地域は延床面積の広い一般家庭がほとんどである。浄化槽の規模に対して一世帯あたりの使用人数が少なく、処理能力に見合った使用水量となっていないため、施設利用率も低くなっている。
　このため、有収水量や使用料収入が少ない一方、浄化槽の維持管理に係る経費は増加傾向にある。使用料収入だけで安定した経営を行うことは困難な状況にあり、引き続き一般会計からの繰入金が必要であるが、今後、浄化槽の仕様見直しによる建設費の縮減に取り組む予定である。</t>
    <rPh sb="4" eb="8">
      <t>トクテイチイキ</t>
    </rPh>
    <rPh sb="8" eb="10">
      <t>セイカツ</t>
    </rPh>
    <rPh sb="10" eb="12">
      <t>ハイスイ</t>
    </rPh>
    <rPh sb="12" eb="14">
      <t>ショリ</t>
    </rPh>
    <rPh sb="14" eb="16">
      <t>ジギョウ</t>
    </rPh>
    <rPh sb="85" eb="87">
      <t>ケッテイ</t>
    </rPh>
    <rPh sb="173" eb="175">
      <t>シセツ</t>
    </rPh>
    <rPh sb="175" eb="177">
      <t>リヨウ</t>
    </rPh>
    <rPh sb="177" eb="178">
      <t>リツ</t>
    </rPh>
    <rPh sb="179" eb="180">
      <t>ヒク</t>
    </rPh>
    <rPh sb="194" eb="196">
      <t>ユウシュウ</t>
    </rPh>
    <rPh sb="199" eb="202">
      <t>シヨウリョウ</t>
    </rPh>
    <rPh sb="202" eb="204">
      <t>シュウニュウ</t>
    </rPh>
    <rPh sb="205" eb="206">
      <t>スク</t>
    </rPh>
    <rPh sb="208" eb="210">
      <t>イッポウ</t>
    </rPh>
    <rPh sb="225" eb="227">
      <t>ゾウカ</t>
    </rPh>
    <rPh sb="227" eb="229">
      <t>ケイコウ</t>
    </rPh>
    <rPh sb="287" eb="290">
      <t>ジョウカソウ</t>
    </rPh>
    <rPh sb="291" eb="295">
      <t>シヨウミナオ</t>
    </rPh>
    <rPh sb="310" eb="31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</si>
</sst>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6A-4DDC-8E8C-61296ACEE0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6A-4DDC-8E8C-61296ACEE0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50.63</c:v>
                </c:pt>
              </c:numCache>
            </c:numRef>
          </c:val>
          <c:extLst>
            <c:ext xmlns:c16="http://schemas.microsoft.com/office/drawing/2014/chart" uri="{C3380CC4-5D6E-409C-BE32-E72D297353CC}">
              <c16:uniqueId val="{00000000-20B2-456E-88C1-DEDB2FC993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20B2-456E-88C1-DEDB2FC993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3BD-4DA5-BB3D-A668DC3137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43BD-4DA5-BB3D-A668DC3137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101.48</c:v>
                </c:pt>
              </c:numCache>
            </c:numRef>
          </c:val>
          <c:extLst>
            <c:ext xmlns:c16="http://schemas.microsoft.com/office/drawing/2014/chart" uri="{C3380CC4-5D6E-409C-BE32-E72D297353CC}">
              <c16:uniqueId val="{00000000-D723-4FAF-B1A2-B774EE3479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D723-4FAF-B1A2-B774EE3479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21AA-41D3-981B-2F06FC7274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21AA-41D3-981B-2F06FC7274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A2-488D-87B8-8E82558B22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A2-488D-87B8-8E82558B22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38-4B17-B9DC-09081C76D2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0B38-4B17-B9DC-09081C76D2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104.63</c:v>
                </c:pt>
              </c:numCache>
            </c:numRef>
          </c:val>
          <c:extLst>
            <c:ext xmlns:c16="http://schemas.microsoft.com/office/drawing/2014/chart" uri="{C3380CC4-5D6E-409C-BE32-E72D297353CC}">
              <c16:uniqueId val="{00000000-1F4C-46EB-A805-A597065A5F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1F4C-46EB-A805-A597065A5F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AD-46F8-804C-8238FC3437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D6AD-46F8-804C-8238FC3437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33.9</c:v>
                </c:pt>
              </c:numCache>
            </c:numRef>
          </c:val>
          <c:extLst>
            <c:ext xmlns:c16="http://schemas.microsoft.com/office/drawing/2014/chart" uri="{C3380CC4-5D6E-409C-BE32-E72D297353CC}">
              <c16:uniqueId val="{00000000-4FDC-4EE9-8B72-918EFE4BC6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4FDC-4EE9-8B72-918EFE4BC6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448.2</c:v>
                </c:pt>
              </c:numCache>
            </c:numRef>
          </c:val>
          <c:extLst>
            <c:ext xmlns:c16="http://schemas.microsoft.com/office/drawing/2014/chart" uri="{C3380CC4-5D6E-409C-BE32-E72D297353CC}">
              <c16:uniqueId val="{00000000-AD29-4730-AFAB-883D07496E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AD29-4730-AFAB-883D07496E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53"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会津若松市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自治体職員</v>
      </c>
      <c r="AE8" s="50"/>
      <c r="AF8" s="50"/>
      <c r="AG8" s="50"/>
      <c r="AH8" s="50"/>
      <c r="AI8" s="50"/>
      <c r="AJ8" s="50"/>
      <c r="AK8" s="3"/>
      <c r="AL8" s="51">
        <f>データ!S6</f>
        <v>117027</v>
      </c>
      <c r="AM8" s="51"/>
      <c r="AN8" s="51"/>
      <c r="AO8" s="51"/>
      <c r="AP8" s="51"/>
      <c r="AQ8" s="51"/>
      <c r="AR8" s="51"/>
      <c r="AS8" s="51"/>
      <c r="AT8" s="46">
        <f>データ!T6</f>
        <v>382.97</v>
      </c>
      <c r="AU8" s="46"/>
      <c r="AV8" s="46"/>
      <c r="AW8" s="46"/>
      <c r="AX8" s="46"/>
      <c r="AY8" s="46"/>
      <c r="AZ8" s="46"/>
      <c r="BA8" s="46"/>
      <c r="BB8" s="46">
        <f>データ!U6</f>
        <v>305.58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30.63</v>
      </c>
      <c r="J10" s="46"/>
      <c r="K10" s="46"/>
      <c r="L10" s="46"/>
      <c r="M10" s="46"/>
      <c r="N10" s="46"/>
      <c r="O10" s="46"/>
      <c r="P10" s="46">
        <f>データ!P6</f>
        <v>3.04</v>
      </c>
      <c r="Q10" s="46"/>
      <c r="R10" s="46"/>
      <c r="S10" s="46"/>
      <c r="T10" s="46"/>
      <c r="U10" s="46"/>
      <c r="V10" s="46"/>
      <c r="W10" s="46">
        <f>データ!Q6</f>
        <v>100</v>
      </c>
      <c r="X10" s="46"/>
      <c r="Y10" s="46"/>
      <c r="Z10" s="46"/>
      <c r="AA10" s="46"/>
      <c r="AB10" s="46"/>
      <c r="AC10" s="46"/>
      <c r="AD10" s="51">
        <f>データ!R6</f>
        <v>2860</v>
      </c>
      <c r="AE10" s="51"/>
      <c r="AF10" s="51"/>
      <c r="AG10" s="51"/>
      <c r="AH10" s="51"/>
      <c r="AI10" s="51"/>
      <c r="AJ10" s="51"/>
      <c r="AK10" s="2"/>
      <c r="AL10" s="51">
        <f>データ!V6</f>
        <v>3524</v>
      </c>
      <c r="AM10" s="51"/>
      <c r="AN10" s="51"/>
      <c r="AO10" s="51"/>
      <c r="AP10" s="51"/>
      <c r="AQ10" s="51"/>
      <c r="AR10" s="51"/>
      <c r="AS10" s="51"/>
      <c r="AT10" s="46">
        <f>データ!W6</f>
        <v>8.49</v>
      </c>
      <c r="AU10" s="46"/>
      <c r="AV10" s="46"/>
      <c r="AW10" s="46"/>
      <c r="AX10" s="46"/>
      <c r="AY10" s="46"/>
      <c r="AZ10" s="46"/>
      <c r="BA10" s="46"/>
      <c r="BB10" s="46">
        <f>データ!X6</f>
        <v>415.08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8ww4UZkgKEme7VIdPlnuit7ULhwAzsIRTjz4KkpC6w0X0F10VRgFPrSEv559gFQILIkmwscboeBl+FPQTmaiWg==" saltValue="E2MDc+I2vS9H3qxw+lqK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72028</v>
      </c>
      <c r="D6" s="33">
        <f t="shared" si="3"/>
        <v>46</v>
      </c>
      <c r="E6" s="33">
        <f t="shared" si="3"/>
        <v>18</v>
      </c>
      <c r="F6" s="33">
        <f t="shared" si="3"/>
        <v>0</v>
      </c>
      <c r="G6" s="33">
        <f t="shared" si="3"/>
        <v>0</v>
      </c>
      <c r="H6" s="33" t="str">
        <f t="shared" si="3"/>
        <v>福島県　会津若松市</v>
      </c>
      <c r="I6" s="33" t="str">
        <f t="shared" si="3"/>
        <v>法適用</v>
      </c>
      <c r="J6" s="33" t="str">
        <f t="shared" si="3"/>
        <v>下水道事業</v>
      </c>
      <c r="K6" s="33" t="str">
        <f t="shared" si="3"/>
        <v>特定地域生活排水処理</v>
      </c>
      <c r="L6" s="33" t="str">
        <f t="shared" si="3"/>
        <v>K2</v>
      </c>
      <c r="M6" s="33" t="str">
        <f t="shared" si="3"/>
        <v>自治体職員</v>
      </c>
      <c r="N6" s="34" t="str">
        <f t="shared" si="3"/>
        <v>-</v>
      </c>
      <c r="O6" s="34">
        <f t="shared" si="3"/>
        <v>30.63</v>
      </c>
      <c r="P6" s="34">
        <f t="shared" si="3"/>
        <v>3.04</v>
      </c>
      <c r="Q6" s="34">
        <f t="shared" si="3"/>
        <v>100</v>
      </c>
      <c r="R6" s="34">
        <f t="shared" si="3"/>
        <v>2860</v>
      </c>
      <c r="S6" s="34">
        <f t="shared" si="3"/>
        <v>117027</v>
      </c>
      <c r="T6" s="34">
        <f t="shared" si="3"/>
        <v>382.97</v>
      </c>
      <c r="U6" s="34">
        <f t="shared" si="3"/>
        <v>305.58</v>
      </c>
      <c r="V6" s="34">
        <f t="shared" si="3"/>
        <v>3524</v>
      </c>
      <c r="W6" s="34">
        <f t="shared" si="3"/>
        <v>8.49</v>
      </c>
      <c r="X6" s="34">
        <f t="shared" si="3"/>
        <v>415.08</v>
      </c>
      <c r="Y6" s="35" t="str">
        <f>IF(Y7="",NA(),Y7)</f>
        <v>-</v>
      </c>
      <c r="Z6" s="35" t="str">
        <f t="shared" ref="Z6:AH6" si="4">IF(Z7="",NA(),Z7)</f>
        <v>-</v>
      </c>
      <c r="AA6" s="35" t="str">
        <f t="shared" si="4"/>
        <v>-</v>
      </c>
      <c r="AB6" s="35" t="str">
        <f t="shared" si="4"/>
        <v>-</v>
      </c>
      <c r="AC6" s="35">
        <f t="shared" si="4"/>
        <v>101.48</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104.63</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33.9</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448.2</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50.63</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4.42</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72028</v>
      </c>
      <c r="D7" s="37">
        <v>46</v>
      </c>
      <c r="E7" s="37">
        <v>18</v>
      </c>
      <c r="F7" s="37">
        <v>0</v>
      </c>
      <c r="G7" s="37">
        <v>0</v>
      </c>
      <c r="H7" s="37" t="s">
        <v>96</v>
      </c>
      <c r="I7" s="37" t="s">
        <v>97</v>
      </c>
      <c r="J7" s="37" t="s">
        <v>98</v>
      </c>
      <c r="K7" s="37" t="s">
        <v>99</v>
      </c>
      <c r="L7" s="37" t="s">
        <v>100</v>
      </c>
      <c r="M7" s="37" t="s">
        <v>101</v>
      </c>
      <c r="N7" s="38" t="s">
        <v>102</v>
      </c>
      <c r="O7" s="38">
        <v>30.63</v>
      </c>
      <c r="P7" s="38">
        <v>3.04</v>
      </c>
      <c r="Q7" s="38">
        <v>100</v>
      </c>
      <c r="R7" s="38">
        <v>2860</v>
      </c>
      <c r="S7" s="38">
        <v>117027</v>
      </c>
      <c r="T7" s="38">
        <v>382.97</v>
      </c>
      <c r="U7" s="38">
        <v>305.58</v>
      </c>
      <c r="V7" s="38">
        <v>3524</v>
      </c>
      <c r="W7" s="38">
        <v>8.49</v>
      </c>
      <c r="X7" s="38">
        <v>415.08</v>
      </c>
      <c r="Y7" s="38" t="s">
        <v>102</v>
      </c>
      <c r="Z7" s="38" t="s">
        <v>102</v>
      </c>
      <c r="AA7" s="38" t="s">
        <v>102</v>
      </c>
      <c r="AB7" s="38" t="s">
        <v>102</v>
      </c>
      <c r="AC7" s="38">
        <v>101.48</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104.63</v>
      </c>
      <c r="AZ7" s="38" t="s">
        <v>102</v>
      </c>
      <c r="BA7" s="38" t="s">
        <v>102</v>
      </c>
      <c r="BB7" s="38" t="s">
        <v>102</v>
      </c>
      <c r="BC7" s="38" t="s">
        <v>102</v>
      </c>
      <c r="BD7" s="38">
        <v>100.47</v>
      </c>
      <c r="BE7" s="38">
        <v>106.38</v>
      </c>
      <c r="BF7" s="38" t="s">
        <v>102</v>
      </c>
      <c r="BG7" s="38" t="s">
        <v>102</v>
      </c>
      <c r="BH7" s="38" t="s">
        <v>102</v>
      </c>
      <c r="BI7" s="38" t="s">
        <v>102</v>
      </c>
      <c r="BJ7" s="38">
        <v>0</v>
      </c>
      <c r="BK7" s="38" t="s">
        <v>102</v>
      </c>
      <c r="BL7" s="38" t="s">
        <v>102</v>
      </c>
      <c r="BM7" s="38" t="s">
        <v>102</v>
      </c>
      <c r="BN7" s="38" t="s">
        <v>102</v>
      </c>
      <c r="BO7" s="38">
        <v>294.27</v>
      </c>
      <c r="BP7" s="38">
        <v>314.13</v>
      </c>
      <c r="BQ7" s="38" t="s">
        <v>102</v>
      </c>
      <c r="BR7" s="38" t="s">
        <v>102</v>
      </c>
      <c r="BS7" s="38" t="s">
        <v>102</v>
      </c>
      <c r="BT7" s="38" t="s">
        <v>102</v>
      </c>
      <c r="BU7" s="38">
        <v>33.9</v>
      </c>
      <c r="BV7" s="38" t="s">
        <v>102</v>
      </c>
      <c r="BW7" s="38" t="s">
        <v>102</v>
      </c>
      <c r="BX7" s="38" t="s">
        <v>102</v>
      </c>
      <c r="BY7" s="38" t="s">
        <v>102</v>
      </c>
      <c r="BZ7" s="38">
        <v>60.59</v>
      </c>
      <c r="CA7" s="38">
        <v>58.42</v>
      </c>
      <c r="CB7" s="38" t="s">
        <v>102</v>
      </c>
      <c r="CC7" s="38" t="s">
        <v>102</v>
      </c>
      <c r="CD7" s="38" t="s">
        <v>102</v>
      </c>
      <c r="CE7" s="38" t="s">
        <v>102</v>
      </c>
      <c r="CF7" s="38">
        <v>448.2</v>
      </c>
      <c r="CG7" s="38" t="s">
        <v>102</v>
      </c>
      <c r="CH7" s="38" t="s">
        <v>102</v>
      </c>
      <c r="CI7" s="38" t="s">
        <v>102</v>
      </c>
      <c r="CJ7" s="38" t="s">
        <v>102</v>
      </c>
      <c r="CK7" s="38">
        <v>280.23</v>
      </c>
      <c r="CL7" s="38">
        <v>282.27999999999997</v>
      </c>
      <c r="CM7" s="38" t="s">
        <v>102</v>
      </c>
      <c r="CN7" s="38" t="s">
        <v>102</v>
      </c>
      <c r="CO7" s="38" t="s">
        <v>102</v>
      </c>
      <c r="CP7" s="38" t="s">
        <v>102</v>
      </c>
      <c r="CQ7" s="38">
        <v>50.63</v>
      </c>
      <c r="CR7" s="38" t="s">
        <v>102</v>
      </c>
      <c r="CS7" s="38" t="s">
        <v>102</v>
      </c>
      <c r="CT7" s="38" t="s">
        <v>102</v>
      </c>
      <c r="CU7" s="38" t="s">
        <v>102</v>
      </c>
      <c r="CV7" s="38">
        <v>58.19</v>
      </c>
      <c r="CW7" s="38">
        <v>57.83</v>
      </c>
      <c r="CX7" s="38" t="s">
        <v>102</v>
      </c>
      <c r="CY7" s="38" t="s">
        <v>102</v>
      </c>
      <c r="CZ7" s="38" t="s">
        <v>102</v>
      </c>
      <c r="DA7" s="38" t="s">
        <v>102</v>
      </c>
      <c r="DB7" s="38">
        <v>100</v>
      </c>
      <c r="DC7" s="38" t="s">
        <v>102</v>
      </c>
      <c r="DD7" s="38" t="s">
        <v>102</v>
      </c>
      <c r="DE7" s="38" t="s">
        <v>102</v>
      </c>
      <c r="DF7" s="38" t="s">
        <v>102</v>
      </c>
      <c r="DG7" s="38">
        <v>87.8</v>
      </c>
      <c r="DH7" s="38">
        <v>77.67</v>
      </c>
      <c r="DI7" s="38" t="s">
        <v>102</v>
      </c>
      <c r="DJ7" s="38" t="s">
        <v>102</v>
      </c>
      <c r="DK7" s="38" t="s">
        <v>102</v>
      </c>
      <c r="DL7" s="38" t="s">
        <v>102</v>
      </c>
      <c r="DM7" s="38">
        <v>4.42</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2022-01-18T02:29:04Z</cp:lastPrinted>
  <dcterms:created xsi:type="dcterms:W3CDTF">2021-12-03T07:38:40Z</dcterms:created>
  <dcterms:modified xsi:type="dcterms:W3CDTF">2022-01-25T02:15:56Z</dcterms:modified>
  <cp:category/>
</cp:coreProperties>
</file>